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C:\Users\JamieCattell\Downloads\"/>
    </mc:Choice>
  </mc:AlternateContent>
  <xr:revisionPtr revIDLastSave="0" documentId="13_ncr:1_{7FE37097-17FE-4600-9A75-04C72375E9A9}" xr6:coauthVersionLast="47" xr6:coauthVersionMax="47" xr10:uidLastSave="{00000000-0000-0000-0000-000000000000}"/>
  <bookViews>
    <workbookView xWindow="-120" yWindow="-120" windowWidth="38640" windowHeight="21240" tabRatio="921" activeTab="1" xr2:uid="{00000000-000D-0000-FFFF-FFFF00000000}"/>
  </bookViews>
  <sheets>
    <sheet name="How to use" sheetId="57" r:id="rId1"/>
    <sheet name="Tier 4 - Template " sheetId="53" r:id="rId2"/>
    <sheet name="Charities Services AR Converter" sheetId="58" r:id="rId3"/>
    <sheet name="Sheet1" sheetId="55" state="hidden" r:id="rId4"/>
  </sheets>
  <definedNames>
    <definedName name="Commitment1" localSheetId="0">#REF!</definedName>
    <definedName name="Commitment1">#REF!</definedName>
    <definedName name="Commitment2" localSheetId="0">#REF!</definedName>
    <definedName name="Commitment2">#REF!</definedName>
    <definedName name="Commitment3" localSheetId="0">#REF!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0">'How to use'!$B$3:$D$46</definedName>
    <definedName name="_xlnm.Print_Area" localSheetId="1">'Tier 4 - Template '!$A:$S</definedName>
    <definedName name="_xlnm.Print_Titles" localSheetId="1">'Tier 4 - Template '!$9:$12</definedName>
    <definedName name="Receipts1" localSheetId="2">#REF!</definedName>
    <definedName name="Receipts1" localSheetId="0">#REF!</definedName>
    <definedName name="Receipts1">#REF!</definedName>
    <definedName name="Receipts2" localSheetId="0">#REF!</definedName>
    <definedName name="Receipts2">#REF!</definedName>
    <definedName name="Receipts3" localSheetId="0">#REF!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8" l="1"/>
  <c r="E11" i="58"/>
  <c r="E9" i="58"/>
  <c r="E8" i="58"/>
  <c r="E6" i="58"/>
  <c r="C22" i="58"/>
  <c r="C21" i="58"/>
  <c r="C20" i="58"/>
  <c r="C19" i="58"/>
  <c r="C18" i="58"/>
  <c r="C17" i="58"/>
  <c r="C16" i="58"/>
  <c r="C12" i="58"/>
  <c r="C11" i="58"/>
  <c r="C10" i="58"/>
  <c r="C9" i="58"/>
  <c r="C8" i="58"/>
  <c r="C7" i="58"/>
  <c r="C6" i="58"/>
  <c r="B34" i="58"/>
  <c r="B33" i="58"/>
  <c r="B35" i="58"/>
  <c r="C35" i="58"/>
  <c r="C34" i="58"/>
  <c r="C33" i="58"/>
  <c r="C29" i="58"/>
  <c r="E29" i="58"/>
  <c r="C28" i="58"/>
  <c r="C27" i="58"/>
  <c r="B29" i="58"/>
  <c r="B28" i="58"/>
  <c r="B27" i="58"/>
  <c r="B22" i="58"/>
  <c r="B21" i="58"/>
  <c r="B20" i="58"/>
  <c r="B19" i="58"/>
  <c r="B18" i="58"/>
  <c r="B17" i="58"/>
  <c r="B16" i="58"/>
  <c r="B12" i="58"/>
  <c r="B11" i="58"/>
  <c r="B10" i="58"/>
  <c r="B9" i="58"/>
  <c r="B8" i="58"/>
  <c r="B7" i="58"/>
  <c r="B6" i="58"/>
  <c r="E21" i="58"/>
  <c r="E22" i="58"/>
  <c r="E27" i="58"/>
  <c r="E35" i="58"/>
  <c r="M93" i="53"/>
  <c r="N93" i="53"/>
  <c r="E19" i="58" l="1"/>
  <c r="C23" i="58"/>
  <c r="C13" i="58"/>
  <c r="E17" i="58"/>
  <c r="C36" i="58"/>
  <c r="E33" i="58"/>
  <c r="E36" i="58" s="1"/>
  <c r="E30" i="58"/>
  <c r="C30" i="58"/>
  <c r="E16" i="58"/>
  <c r="M82" i="53"/>
  <c r="N82" i="53"/>
  <c r="N76" i="53"/>
  <c r="M76" i="53"/>
  <c r="N295" i="53"/>
  <c r="M295" i="53"/>
  <c r="N285" i="53"/>
  <c r="M285" i="53"/>
  <c r="N275" i="53"/>
  <c r="M275" i="53"/>
  <c r="N263" i="53"/>
  <c r="M263" i="53"/>
  <c r="N253" i="53"/>
  <c r="M253" i="53"/>
  <c r="N243" i="53"/>
  <c r="M243" i="53"/>
  <c r="N215" i="53"/>
  <c r="M215" i="53"/>
  <c r="N205" i="53"/>
  <c r="M205" i="53"/>
  <c r="N195" i="53"/>
  <c r="M195" i="53"/>
  <c r="N185" i="53"/>
  <c r="M185" i="53"/>
  <c r="N175" i="53"/>
  <c r="M175" i="53"/>
  <c r="N157" i="53"/>
  <c r="M157" i="53"/>
  <c r="N147" i="53"/>
  <c r="M147" i="53"/>
  <c r="N137" i="53"/>
  <c r="M137" i="53"/>
  <c r="R137" i="53" s="1"/>
  <c r="N127" i="53"/>
  <c r="M127" i="53"/>
  <c r="N117" i="53"/>
  <c r="M117" i="53"/>
  <c r="E23" i="58" l="1"/>
  <c r="E13" i="58"/>
  <c r="R117" i="53"/>
  <c r="R157" i="53"/>
  <c r="R243" i="53"/>
  <c r="R263" i="53"/>
  <c r="R253" i="53"/>
  <c r="R275" i="53"/>
  <c r="R295" i="53"/>
  <c r="R285" i="53"/>
  <c r="R185" i="53"/>
  <c r="R205" i="53"/>
  <c r="R127" i="53"/>
  <c r="R147" i="53"/>
  <c r="R175" i="53"/>
  <c r="R195" i="53"/>
  <c r="R215" i="53"/>
  <c r="M84" i="53"/>
  <c r="N84" i="53"/>
  <c r="N68" i="53" l="1"/>
  <c r="M68" i="53"/>
  <c r="N58" i="53"/>
  <c r="M58" i="53"/>
  <c r="M70" i="53" l="1"/>
  <c r="M86" i="53" s="1"/>
  <c r="N70" i="53"/>
  <c r="N87" i="53" l="1"/>
  <c r="N86" i="53"/>
  <c r="M49" i="53" l="1"/>
  <c r="M87" i="53" s="1"/>
  <c r="R87" i="53" s="1"/>
</calcChain>
</file>

<file path=xl/sharedStrings.xml><?xml version="1.0" encoding="utf-8"?>
<sst xmlns="http://schemas.openxmlformats.org/spreadsheetml/2006/main" count="310" uniqueCount="180">
  <si>
    <t>Tier 4 (NFP) Annual Performance Report Template</t>
  </si>
  <si>
    <t>Tier 4 (NFP) Annual Performance Template (with optional note disclosure)</t>
  </si>
  <si>
    <t>About this template</t>
  </si>
  <si>
    <t>This Annual Performance template has been designed to assist you in meeting your annual Tier 4 Reporting Requirements.</t>
  </si>
  <si>
    <t>The use of the template is optional, you may choose to produce your own annual Performance Report based on the Tier 4 (NFP) Standard issued by the External Reporting Board.</t>
  </si>
  <si>
    <t>Reporting requirements</t>
  </si>
  <si>
    <t xml:space="preserve">The template sets out the minimum information needed to satisfy your annual Tier 4 reporting requirements. </t>
  </si>
  <si>
    <t xml:space="preserve">Please note you only need to report the information that is applicable to your organisation's activities. </t>
  </si>
  <si>
    <t>The template includes optional notes (shaded in yellow), which you may choose to use if you want to provide the reader of your Performance Report financial statements with additional information, such as a further breakdown of cash received or cash paid.</t>
  </si>
  <si>
    <t xml:space="preserve">Using the template </t>
  </si>
  <si>
    <t>Annual Performance Report</t>
  </si>
  <si>
    <t>Required?</t>
  </si>
  <si>
    <t>Check</t>
  </si>
  <si>
    <t>Required</t>
  </si>
  <si>
    <t>For the year ended</t>
  </si>
  <si>
    <t>Entity information</t>
  </si>
  <si>
    <t>Legal name of entity</t>
  </si>
  <si>
    <t>The entity's legal name</t>
  </si>
  <si>
    <t>Type of entity</t>
  </si>
  <si>
    <t>Statement of Service Performance</t>
  </si>
  <si>
    <t>Quantity</t>
  </si>
  <si>
    <t>Description of key activities</t>
  </si>
  <si>
    <t>Current year</t>
  </si>
  <si>
    <t>Last year</t>
  </si>
  <si>
    <t>Main activity 1 description</t>
  </si>
  <si>
    <t>Main activity 2 description</t>
  </si>
  <si>
    <t>Main activity 3 description</t>
  </si>
  <si>
    <t>Main activity 4 description</t>
  </si>
  <si>
    <t>This performance report has been approved by those charged with governance.</t>
  </si>
  <si>
    <t>Date</t>
  </si>
  <si>
    <t>Signature</t>
  </si>
  <si>
    <t>Name</t>
  </si>
  <si>
    <t>Position</t>
  </si>
  <si>
    <t>Statement of cash received and cash paid</t>
  </si>
  <si>
    <t>Note</t>
  </si>
  <si>
    <t>Each line is required if applicable</t>
  </si>
  <si>
    <t>$</t>
  </si>
  <si>
    <t>Opening balance in bank account(s) - at the start of the financial year</t>
  </si>
  <si>
    <t>Plus cash received from operating activities</t>
  </si>
  <si>
    <t>Donations, koha, bequests and other fundraising</t>
  </si>
  <si>
    <t>General grants received</t>
  </si>
  <si>
    <t>Service delivery grants/contracts</t>
  </si>
  <si>
    <t>Membership fees and subscriptions</t>
  </si>
  <si>
    <t>Sale of goods or services (commercial activities)</t>
  </si>
  <si>
    <t>Interest or dividends received</t>
  </si>
  <si>
    <t>Other cash received</t>
  </si>
  <si>
    <t>Total</t>
  </si>
  <si>
    <t>Less cash paid for operating activities</t>
  </si>
  <si>
    <t>Fundraising costs</t>
  </si>
  <si>
    <t>Costs related to sale of goods or services (commercial activities)</t>
  </si>
  <si>
    <t>Other costs related to delivery of entity objectives</t>
  </si>
  <si>
    <t>Grants and donations paid</t>
  </si>
  <si>
    <t>Other cash paid</t>
  </si>
  <si>
    <t>Total GST paid or refunded in the financial year</t>
  </si>
  <si>
    <t>Cash surplus or (deficit) from operating activities</t>
  </si>
  <si>
    <t>Plus cash received from other activities</t>
  </si>
  <si>
    <t>Sale of investments</t>
  </si>
  <si>
    <t>Sale of other assets</t>
  </si>
  <si>
    <t>Cash received from loans and borrowings</t>
  </si>
  <si>
    <t>Less cash paid for other activities</t>
  </si>
  <si>
    <t>Purchase of investments</t>
  </si>
  <si>
    <t>Purchase of other assets</t>
  </si>
  <si>
    <t>Repayment of loans and borrowings</t>
  </si>
  <si>
    <t>Cash surplus or (deficit) from other activities</t>
  </si>
  <si>
    <t>Income tax paid or refunded (if applicable)</t>
  </si>
  <si>
    <t>Increase/(decrease) in cash</t>
  </si>
  <si>
    <t>Closing balance in bank account(s) - at the end of the financial year</t>
  </si>
  <si>
    <t>Represented by:</t>
  </si>
  <si>
    <t>Closing balance of bank account(s)</t>
  </si>
  <si>
    <t>Balance invested in term deposit(s)</t>
  </si>
  <si>
    <t>Cash on hand</t>
  </si>
  <si>
    <t>Total cash balances held</t>
  </si>
  <si>
    <t>Note 1 - Accounting policies</t>
  </si>
  <si>
    <t>Basis of preparation</t>
  </si>
  <si>
    <t>This performance report is prepared in accordance with the XRB's Tier 4 (NFP) Standard. The entity is permitted by law to apply this standard and has elected to do so. All transactions included in the Statement of Cash Received and Cash Paid and related notes to the Performance Report have been reported on a cash basis.</t>
  </si>
  <si>
    <t>Treatment of GST</t>
  </si>
  <si>
    <t>Category</t>
  </si>
  <si>
    <t>Analysis</t>
  </si>
  <si>
    <t>Optional</t>
  </si>
  <si>
    <r>
      <t xml:space="preserve">Note 5 - Analysis of cash paid for other activities </t>
    </r>
    <r>
      <rPr>
        <b/>
        <sz val="14"/>
        <color rgb="FF34552A"/>
        <rFont val="Arial"/>
        <family val="2"/>
      </rPr>
      <t>(Optional disclosure)</t>
    </r>
  </si>
  <si>
    <t>Note 6 - Significant assets</t>
  </si>
  <si>
    <t>Description of asset</t>
  </si>
  <si>
    <t>Required; if applicable</t>
  </si>
  <si>
    <t>Land and buildings</t>
  </si>
  <si>
    <t>Vehicles</t>
  </si>
  <si>
    <t>Investments (shares, bonds, units in managed funds)</t>
  </si>
  <si>
    <t>Amounts owed to the entity by external parties</t>
  </si>
  <si>
    <t>Other significant assets</t>
  </si>
  <si>
    <t>Note 7 - Significant liabilities</t>
  </si>
  <si>
    <t>Description of liability</t>
  </si>
  <si>
    <t>Loans and other borrowings</t>
  </si>
  <si>
    <t>Other amounts owed to external parties</t>
  </si>
  <si>
    <t>Money held on behalf of others</t>
  </si>
  <si>
    <t>Note 8 - Related Party Transactions</t>
  </si>
  <si>
    <t>Value of Transactions</t>
  </si>
  <si>
    <t>Amount Outstanding</t>
  </si>
  <si>
    <t>Description of related party relationship</t>
  </si>
  <si>
    <t>Description of the Transactions (whether in cash or amount in-kind)</t>
  </si>
  <si>
    <t>Current Year
$</t>
  </si>
  <si>
    <t>Last Year
$</t>
  </si>
  <si>
    <t>There were no transactions involving related parties during the financial year. (Last year - Nil)</t>
  </si>
  <si>
    <t>Note 9 - Correction of Errors</t>
  </si>
  <si>
    <t>Choose one of the drop-down options</t>
  </si>
  <si>
    <r>
      <t xml:space="preserve">All amounts are recorded on a GST </t>
    </r>
    <r>
      <rPr>
        <b/>
        <sz val="11"/>
        <color theme="1"/>
        <rFont val="Calibri"/>
        <family val="2"/>
        <scheme val="minor"/>
      </rPr>
      <t>inclusive</t>
    </r>
    <r>
      <rPr>
        <sz val="11"/>
        <color theme="1"/>
        <rFont val="Calibri"/>
        <family val="2"/>
        <scheme val="minor"/>
      </rPr>
      <t xml:space="preserve"> basis</t>
    </r>
  </si>
  <si>
    <r>
      <t>All amounts are recorded on a GST</t>
    </r>
    <r>
      <rPr>
        <b/>
        <sz val="11"/>
        <color theme="1"/>
        <rFont val="Calibri"/>
        <family val="2"/>
        <scheme val="minor"/>
      </rPr>
      <t xml:space="preserve"> exclusive</t>
    </r>
    <r>
      <rPr>
        <sz val="11"/>
        <color theme="1"/>
        <rFont val="Calibri"/>
        <family val="2"/>
        <scheme val="minor"/>
      </rPr>
      <t xml:space="preserve"> basis, except for Debtors and Creditors which are stated </t>
    </r>
    <r>
      <rPr>
        <b/>
        <sz val="11"/>
        <color theme="1"/>
        <rFont val="Calibri"/>
        <family val="2"/>
        <scheme val="minor"/>
      </rPr>
      <t>inclusive</t>
    </r>
    <r>
      <rPr>
        <sz val="11"/>
        <color theme="1"/>
        <rFont val="Calibri"/>
        <family val="2"/>
        <scheme val="minor"/>
      </rPr>
      <t xml:space="preserve"> of GST</t>
    </r>
  </si>
  <si>
    <t>Current Market Value</t>
  </si>
  <si>
    <t>Cost less Impairment</t>
  </si>
  <si>
    <t>Guidance notes</t>
  </si>
  <si>
    <t>This is the organisation name that you use when communicating your activities to external parties.</t>
  </si>
  <si>
    <t>Charitable trust, incorporated society, company, or other. In addition you may want to mention whether your organisation is a registered charity.</t>
  </si>
  <si>
    <t>Note here the date the Performance Report was authorised for issue and the name of the person who gave that authorisation.</t>
  </si>
  <si>
    <t>As the objective of the statement of cash received and cash paid is to explain how cash in the bank account changed during the year, the closing balance in bank accounts for each year should equal the total of all the entity's bank accounts, term deposits, and cash on hand at your organisation's balance date.</t>
  </si>
  <si>
    <t>This section has been completed and no further amendments are required.</t>
  </si>
  <si>
    <t>All amounts are recorded on a GST inclusive basis</t>
  </si>
  <si>
    <t>The purpose of this note is to provide information about any significant assets owned by your organisation. These assets may have been purchased or donated. The note is not expected to list all assets owned by your organisation, just those assets that would be considered significant to the readers of the Performance Report. 
The total balance of bank accounts held at the end of the financial year is one type of asset. As bank accounts are already reported in the Statement of Cash Received and Cash Paid, this note is focused on providing information about any other significant assets you own - such as a vehicle, land, or building.</t>
  </si>
  <si>
    <t>The purpose of this note is to provide information about any significant liabilities, being amounts which your organisation owes to external parties (where the settlement of the liability cannot be avoided – i.e., the external party can enforce payment of the debt). 
The note is not expected to list all amounts owed by the entity, just those liabilities that would be considered significant to readers of the Performance Report - such as a loan from a bank or other external organisation/person.</t>
  </si>
  <si>
    <t>This section of Performance Report involves providing information about the cash received and cash paid by your organisation in the past financial year, by grouping transactions based on the categories as provided.  You are not required to provide information for all categories as provided for in the template, only those categories that are applicable to your organisation.</t>
  </si>
  <si>
    <t>If you have identified and corrected a significant prior period error, this note requires a description of the error and how it was corrected.</t>
  </si>
  <si>
    <t>The balance date of your organisation, the Performance Report is typically for a 12 month period ending on your balance date.</t>
  </si>
  <si>
    <t>The purpose of this note is to provide readers with information about any significant transactions with related party's that have occurred in the financial year. 
The notes shall include for each significant related party transaction:
(a) A description of the related party relationship;
(b) A description of the transaction (e.g., the services provided by the related party); 
(c) The total amount paid to (or received from) the related party during the financial year; and
(d) The balance of any significant amounts owed to (or owing from) a related party at the end of the financial year (including any amounts loaned).
If your organisation has entered into no transactions with related parties during the year you can delete the table and retain the box below which states there are no transactions involving related parties.</t>
  </si>
  <si>
    <t xml:space="preserve">For charities, the completion of the template will produce the financial statements which is required to be submitted to Charities Services annually together with your organisation's Annual Return. </t>
  </si>
  <si>
    <t xml:space="preserve">The template has been designed to allow Tier 4 entities easily to drop in their information in a form-like fashion, without any further amendments required. However, you may also choose to amend the template in excel in any way you feel fit it based on your organisation's activities.
</t>
  </si>
  <si>
    <t>Some of the required disclosures are only required when the transaction, activity, or event is considered significant to your organisation's operations - that is when the inclusion of the information could influence a reader’s understanding of the Tier 4 entity's overall performance for the year. The readers of your Annual Performance Report include your donors, service recipients, members and other funders.</t>
  </si>
  <si>
    <t>To use the template, please download the excel document to your computer. This will mean any changes you make are saved and the template can also be used by your organisation in future years. This 'How to use' excel tab can be deleted.</t>
  </si>
  <si>
    <t>Organisation name</t>
  </si>
  <si>
    <t>Or delete above if there was no related party transactions and use the disclosure below.</t>
  </si>
  <si>
    <t xml:space="preserve">Describe the main activities undertaken during the financial year in support of your organisation's not-for-profit objectives. Quantify, as far as possible, the main activities undertaken during the financial year. </t>
  </si>
  <si>
    <t>How to notes:</t>
  </si>
  <si>
    <t>-</t>
  </si>
  <si>
    <t xml:space="preserve">Green boxes are mandatory if applicable to your organisation </t>
  </si>
  <si>
    <t xml:space="preserve">- </t>
  </si>
  <si>
    <r>
      <t xml:space="preserve">Further </t>
    </r>
    <r>
      <rPr>
        <b/>
        <sz val="11"/>
        <color theme="1"/>
        <rFont val="Arial"/>
        <family val="2"/>
      </rPr>
      <t>Guidance Notes</t>
    </r>
    <r>
      <rPr>
        <sz val="11"/>
        <color theme="1"/>
        <rFont val="Arial"/>
        <family val="2"/>
      </rPr>
      <t xml:space="preserve"> are provided on the right of each mandatory requirement</t>
    </r>
  </si>
  <si>
    <t>Employee remuneration and other employee related costs</t>
  </si>
  <si>
    <t>Volunteer related costs</t>
  </si>
  <si>
    <t>Note here whether the total monetary amounts included in the current year (and last year) columns are based on the total amount paid or an estimate (best guess) of the current value of assets held. Where an estimate of the asset is provided, disclose what this was based on (e.g. rateable values for buildings).</t>
  </si>
  <si>
    <t>You may add or remove the number of main activities described - you may have only one main activity or you may want to include more than 4.</t>
  </si>
  <si>
    <r>
      <t xml:space="preserve">Note 2 - Analysis of cash received from operating activities </t>
    </r>
    <r>
      <rPr>
        <b/>
        <sz val="14"/>
        <color rgb="FF34552A"/>
        <rFont val="Arial"/>
        <family val="2"/>
      </rPr>
      <t>(Optional disclosure)</t>
    </r>
  </si>
  <si>
    <t>You can choose to use these optional notes if you wish to provide a further breakdown of cash received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</si>
  <si>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r>
      <t xml:space="preserve">Note 3 - Analysis cash paid for operating activities </t>
    </r>
    <r>
      <rPr>
        <b/>
        <sz val="14"/>
        <color rgb="FF34552A"/>
        <rFont val="Arial"/>
        <family val="2"/>
      </rPr>
      <t>(Optional disclosure)</t>
    </r>
  </si>
  <si>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</si>
  <si>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r>
      <t xml:space="preserve">Note 4 - Analysis of cash received from other activities </t>
    </r>
    <r>
      <rPr>
        <b/>
        <sz val="14"/>
        <color rgb="FF34552A"/>
        <rFont val="Arial"/>
        <family val="2"/>
      </rPr>
      <t>(Optional disclosure)</t>
    </r>
  </si>
  <si>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</si>
  <si>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t xml:space="preserve">A 'related party' includes any person or organisations (or close family members thereof) that has significant influence over the operating decisions of your organisation (i.e. anyone who has the ability to control or direct what you do, including members of your own governing body). </t>
  </si>
  <si>
    <t>Yellow boxes are only required if the information is easily available.</t>
  </si>
  <si>
    <t>Total capital payments</t>
  </si>
  <si>
    <t>Total cash paid for other activities</t>
  </si>
  <si>
    <t>Repayment of borrowings</t>
  </si>
  <si>
    <t>Purchase of resources</t>
  </si>
  <si>
    <t>Capital payments</t>
  </si>
  <si>
    <t>Cash paid for other activities</t>
  </si>
  <si>
    <t>Total capital receipts</t>
  </si>
  <si>
    <t>Total cash received from other activities</t>
  </si>
  <si>
    <t>Receipts from borrowings</t>
  </si>
  <si>
    <t>Receipts from the sale of resources</t>
  </si>
  <si>
    <t>Capital receipts</t>
  </si>
  <si>
    <t>Cash received from other activities</t>
  </si>
  <si>
    <t>Amount (For use in annual return)</t>
  </si>
  <si>
    <t>Old category</t>
  </si>
  <si>
    <t>Amount (per Tier 4 - Template tab)</t>
  </si>
  <si>
    <t>New category</t>
  </si>
  <si>
    <t>Total payments</t>
  </si>
  <si>
    <t>Total cash paid for operating activities</t>
  </si>
  <si>
    <t>Other expenses</t>
  </si>
  <si>
    <t>Grants and donations made</t>
  </si>
  <si>
    <t>Costs related to providing goods and services</t>
  </si>
  <si>
    <t>Volunteer and employee related costs</t>
  </si>
  <si>
    <t>Expenses related to fundraising</t>
  </si>
  <si>
    <t>Operating Payments</t>
  </si>
  <si>
    <t>Cash paid for operating activities</t>
  </si>
  <si>
    <t>Total receipts</t>
  </si>
  <si>
    <t>Total cash received from operating activities</t>
  </si>
  <si>
    <t>Other receipts</t>
  </si>
  <si>
    <t>Interest dividends and other investment income receipts</t>
  </si>
  <si>
    <t>Receipts from providing goods or services</t>
  </si>
  <si>
    <t>Fees, subscriptions and other receipts from members</t>
  </si>
  <si>
    <t>Donations, fundraising and other similar receipts</t>
  </si>
  <si>
    <t>Operating Receipts</t>
  </si>
  <si>
    <t>Cash received from operating activities</t>
  </si>
  <si>
    <t>This tab is only intended to aggregate the categories of cash received and cash paid in the "Tier 4 - Template" tab into the categories currently used in the Annual Return form for Tier 4 Charities currently used by the Department of Internal Affairs - Charities Services. It will automatically update the figures and titles using the amounts entered into the Tier 4 - Template tab.</t>
  </si>
  <si>
    <t>To modify the template, right click the "Tier 4 - Template" tab and select "unprotect sheet", then enter the password "xrb"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</si>
</sst>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1"/>
      <color theme="1"/>
      <name val="Calibri"/>
      <family val="2"/>
      <scheme val="minor"/>
    </font>
    <font>
      <sz val="10"/>
      <color theme="1"/>
      <name val="Arial"/>
      <family val="2"/>
    </font>
    <font>
      <i/>
      <sz val="10"/>
      <color theme="1"/>
      <name val="Arial"/>
      <family val="2"/>
    </font>
    <font>
      <b/>
      <sz val="10"/>
      <color theme="1"/>
      <name val="Arial"/>
      <family val="2"/>
    </font>
    <font>
      <b/>
      <sz val="10"/>
      <name val="Arial"/>
      <family val="2"/>
    </font>
    <font>
      <b/>
      <sz val="10"/>
      <color theme="1" tint="4.9989318521683403E-2"/>
      <name val="Arial"/>
      <family val="2"/>
    </font>
    <font>
      <u/>
      <sz val="11"/>
      <color theme="10"/>
      <name val="Calibri"/>
      <family val="2"/>
      <scheme val="minor"/>
    </font>
    <font>
      <sz val="12"/>
      <color theme="1"/>
      <name val="Calibri"/>
      <family val="2"/>
      <scheme val="minor"/>
    </font>
    <font>
      <i/>
      <u/>
      <sz val="11"/>
      <color theme="10"/>
      <name val="Calibri"/>
      <family val="2"/>
      <scheme val="minor"/>
    </font>
    <font>
      <sz val="10"/>
      <name val="Arial"/>
      <family val="2"/>
    </font>
    <font>
      <b/>
      <sz val="11"/>
      <color theme="1"/>
      <name val="Calibri"/>
      <family val="2"/>
      <scheme val="minor"/>
    </font>
    <font>
      <b/>
      <i/>
      <sz val="10"/>
      <color theme="1"/>
      <name val="Arial"/>
      <family val="2"/>
    </font>
    <font>
      <sz val="10"/>
      <color rgb="FFFF0000"/>
      <name val="Arial"/>
      <family val="2"/>
    </font>
    <font>
      <sz val="11"/>
      <color theme="1"/>
      <name val="Calibri"/>
      <family val="2"/>
      <scheme val="minor"/>
    </font>
    <font>
      <sz val="10"/>
      <color theme="9" tint="-0.249977111117893"/>
      <name val="Arial"/>
      <family val="2"/>
    </font>
    <font>
      <sz val="10"/>
      <color rgb="FF34552A"/>
      <name val="Arial"/>
      <family val="2"/>
    </font>
    <font>
      <b/>
      <sz val="16"/>
      <color theme="1"/>
      <name val="Arial"/>
      <family val="2"/>
    </font>
    <font>
      <b/>
      <sz val="14"/>
      <color theme="1" tint="4.9989318521683403E-2"/>
      <name val="Arial"/>
      <family val="2"/>
    </font>
    <font>
      <sz val="11"/>
      <color theme="1"/>
      <name val="Arial"/>
      <family val="2"/>
    </font>
    <font>
      <u/>
      <sz val="11"/>
      <color theme="10"/>
      <name val="Arial"/>
      <family val="2"/>
    </font>
    <font>
      <sz val="11"/>
      <name val="Arial"/>
      <family val="2"/>
    </font>
    <font>
      <b/>
      <sz val="16"/>
      <name val="Arial"/>
      <family val="2"/>
    </font>
    <font>
      <sz val="10"/>
      <color rgb="FFCE6B0A"/>
      <name val="Arial"/>
      <family val="2"/>
    </font>
    <font>
      <b/>
      <sz val="14"/>
      <color rgb="FF34552A"/>
      <name val="Arial"/>
      <family val="2"/>
    </font>
    <font>
      <sz val="10"/>
      <color theme="0" tint="-0.34998626667073579"/>
      <name val="Arial"/>
      <family val="2"/>
    </font>
    <font>
      <b/>
      <sz val="11"/>
      <color theme="1"/>
      <name val="Arial"/>
      <family val="2"/>
    </font>
  </fonts>
  <fills count="9">
    <fill>
      <patternFill patternType="none"/>
    </fill>
    <fill>
      <patternFill patternType="gray125"/>
    </fill>
    <fill>
      <patternFill patternType="solid">
        <fgColor theme="0"/>
        <bgColor indexed="64"/>
      </patternFill>
    </fill>
    <fill>
      <patternFill patternType="solid">
        <fgColor rgb="FFA4CC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Dash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style="medium">
        <color indexed="64"/>
      </top>
      <bottom style="thin">
        <color rgb="FF000000"/>
      </bottom>
      <diagonal/>
    </border>
  </borders>
  <cellStyleXfs count="4">
    <xf numFmtId="0" fontId="0" fillId="0" borderId="0"/>
    <xf numFmtId="0" fontId="6"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220">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2" xfId="0" applyFont="1" applyBorder="1"/>
    <xf numFmtId="0" fontId="3" fillId="0" borderId="6" xfId="0" applyFont="1" applyBorder="1"/>
    <xf numFmtId="0" fontId="1" fillId="0" borderId="0" xfId="0" applyFont="1" applyAlignment="1">
      <alignment vertical="top"/>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wrapText="1"/>
    </xf>
    <xf numFmtId="0" fontId="1" fillId="0" borderId="0" xfId="0" applyFont="1" applyAlignment="1">
      <alignment horizontal="left"/>
    </xf>
    <xf numFmtId="0" fontId="3" fillId="0" borderId="0" xfId="0" applyFont="1" applyAlignment="1">
      <alignment horizontal="center" vertical="center"/>
    </xf>
    <xf numFmtId="0" fontId="8" fillId="0" borderId="0" xfId="1" applyFont="1" applyBorder="1" applyAlignment="1">
      <alignment wrapText="1"/>
    </xf>
    <xf numFmtId="0" fontId="7" fillId="0" borderId="0" xfId="0" applyFont="1"/>
    <xf numFmtId="0" fontId="3" fillId="0" borderId="1" xfId="0" applyFont="1" applyBorder="1"/>
    <xf numFmtId="0" fontId="3" fillId="0" borderId="6" xfId="0" applyFont="1" applyBorder="1" applyAlignment="1">
      <alignment horizontal="center"/>
    </xf>
    <xf numFmtId="0" fontId="1" fillId="0" borderId="2" xfId="0" applyFont="1" applyBorder="1" applyAlignment="1">
      <alignment horizontal="center"/>
    </xf>
    <xf numFmtId="0" fontId="1" fillId="0" borderId="11" xfId="0" applyFont="1" applyBorder="1"/>
    <xf numFmtId="0" fontId="3" fillId="0" borderId="0" xfId="0" applyFont="1" applyAlignment="1">
      <alignment vertical="top"/>
    </xf>
    <xf numFmtId="0" fontId="3" fillId="0" borderId="11" xfId="0" applyFont="1" applyBorder="1" applyAlignment="1">
      <alignment horizontal="center"/>
    </xf>
    <xf numFmtId="0" fontId="3" fillId="0" borderId="11" xfId="0" applyFont="1" applyBorder="1"/>
    <xf numFmtId="0" fontId="3" fillId="0" borderId="11" xfId="0" applyFont="1" applyBorder="1" applyAlignment="1">
      <alignment horizontal="center" wrapText="1"/>
    </xf>
    <xf numFmtId="0" fontId="1" fillId="2" borderId="0" xfId="0" applyFont="1" applyFill="1"/>
    <xf numFmtId="0" fontId="4" fillId="0" borderId="0" xfId="0" applyFont="1" applyAlignment="1" applyProtection="1">
      <alignment vertical="center"/>
      <protection locked="0"/>
    </xf>
    <xf numFmtId="0" fontId="4" fillId="0" borderId="0" xfId="0" applyFont="1" applyAlignment="1">
      <alignment vertical="center"/>
    </xf>
    <xf numFmtId="0" fontId="9" fillId="0" borderId="0" xfId="0" applyFont="1" applyAlignment="1">
      <alignment horizontal="center" vertical="center"/>
    </xf>
    <xf numFmtId="164" fontId="3" fillId="4" borderId="11" xfId="2" applyNumberFormat="1" applyFont="1" applyFill="1" applyBorder="1"/>
    <xf numFmtId="0" fontId="3" fillId="0" borderId="3" xfId="0" applyFont="1" applyBorder="1" applyAlignment="1">
      <alignment horizontal="center"/>
    </xf>
    <xf numFmtId="0" fontId="3" fillId="0" borderId="4" xfId="0" applyFont="1" applyBorder="1" applyAlignment="1">
      <alignment horizontal="center"/>
    </xf>
    <xf numFmtId="0" fontId="1" fillId="0" borderId="3" xfId="0" applyFont="1" applyBorder="1"/>
    <xf numFmtId="0" fontId="1" fillId="0" borderId="4" xfId="0" applyFont="1" applyBorder="1"/>
    <xf numFmtId="0" fontId="1" fillId="0" borderId="0" xfId="0" applyFont="1" applyAlignment="1">
      <alignment vertical="center"/>
    </xf>
    <xf numFmtId="0" fontId="1" fillId="0" borderId="0" xfId="0" applyFont="1" applyAlignment="1">
      <alignment horizontal="left" vertical="center" wrapText="1"/>
    </xf>
    <xf numFmtId="0" fontId="2" fillId="2" borderId="0" xfId="0" applyFont="1" applyFill="1"/>
    <xf numFmtId="0" fontId="3" fillId="0" borderId="3" xfId="0" applyFont="1" applyBorder="1"/>
    <xf numFmtId="0" fontId="3" fillId="0" borderId="7" xfId="0" applyFont="1" applyBorder="1"/>
    <xf numFmtId="0" fontId="1" fillId="0" borderId="18" xfId="0" applyFont="1" applyBorder="1"/>
    <xf numFmtId="0" fontId="1" fillId="2" borderId="18" xfId="0" applyFont="1" applyFill="1" applyBorder="1"/>
    <xf numFmtId="0" fontId="16" fillId="0" borderId="0" xfId="0" applyFont="1" applyAlignment="1">
      <alignment vertical="center" wrapText="1"/>
    </xf>
    <xf numFmtId="0" fontId="17" fillId="5" borderId="0" xfId="0" applyFont="1" applyFill="1" applyAlignment="1">
      <alignment vertical="center" wrapText="1"/>
    </xf>
    <xf numFmtId="0" fontId="5" fillId="0" borderId="0" xfId="0" applyFont="1" applyAlignment="1">
      <alignment vertical="center" wrapText="1"/>
    </xf>
    <xf numFmtId="0" fontId="5" fillId="3" borderId="0" xfId="0" applyFont="1" applyFill="1" applyAlignment="1">
      <alignment vertical="center" wrapText="1"/>
    </xf>
    <xf numFmtId="0" fontId="18" fillId="0" borderId="0" xfId="0" applyFont="1" applyAlignment="1">
      <alignment horizontal="left" wrapText="1"/>
    </xf>
    <xf numFmtId="0" fontId="0" fillId="0" borderId="0" xfId="0" applyAlignment="1">
      <alignment vertical="center" wrapText="1"/>
    </xf>
    <xf numFmtId="0" fontId="17" fillId="0" borderId="0" xfId="0" applyFont="1" applyAlignment="1">
      <alignment vertical="center" wrapText="1"/>
    </xf>
    <xf numFmtId="0" fontId="18" fillId="0" borderId="0" xfId="0" applyFont="1" applyAlignment="1">
      <alignment horizontal="left" vertical="top" wrapText="1"/>
    </xf>
    <xf numFmtId="0" fontId="19" fillId="0" borderId="0" xfId="1" applyFont="1" applyBorder="1" applyAlignment="1">
      <alignment wrapText="1"/>
    </xf>
    <xf numFmtId="0" fontId="20" fillId="0" borderId="0" xfId="1" applyFont="1" applyBorder="1" applyAlignment="1">
      <alignment wrapText="1"/>
    </xf>
    <xf numFmtId="0" fontId="18" fillId="0" borderId="0" xfId="0" quotePrefix="1" applyFont="1"/>
    <xf numFmtId="0" fontId="21" fillId="0" borderId="0" xfId="0" applyFont="1" applyAlignment="1">
      <alignment horizontal="left" vertical="center"/>
    </xf>
    <xf numFmtId="164" fontId="3" fillId="6" borderId="4" xfId="2" applyNumberFormat="1" applyFont="1" applyFill="1" applyBorder="1"/>
    <xf numFmtId="0" fontId="1" fillId="6" borderId="4" xfId="0" applyFont="1" applyFill="1" applyBorder="1"/>
    <xf numFmtId="164" fontId="1" fillId="6" borderId="4" xfId="2" applyNumberFormat="1" applyFont="1" applyFill="1" applyBorder="1"/>
    <xf numFmtId="164" fontId="3" fillId="6" borderId="3" xfId="2" applyNumberFormat="1" applyFont="1" applyFill="1" applyBorder="1"/>
    <xf numFmtId="164" fontId="1" fillId="6" borderId="3" xfId="2" applyNumberFormat="1" applyFont="1" applyFill="1" applyBorder="1"/>
    <xf numFmtId="164" fontId="3" fillId="6" borderId="7" xfId="2" applyNumberFormat="1" applyFont="1" applyFill="1" applyBorder="1"/>
    <xf numFmtId="0" fontId="1" fillId="7" borderId="11" xfId="0" applyFont="1" applyFill="1" applyBorder="1"/>
    <xf numFmtId="0" fontId="3" fillId="0" borderId="0" xfId="0" applyFont="1" applyAlignment="1">
      <alignment horizontal="center"/>
    </xf>
    <xf numFmtId="0" fontId="3" fillId="0" borderId="4" xfId="0" applyFont="1" applyBorder="1"/>
    <xf numFmtId="0" fontId="18" fillId="8" borderId="0" xfId="0" applyFont="1" applyFill="1" applyAlignment="1">
      <alignment horizontal="left" vertical="top" wrapText="1"/>
    </xf>
    <xf numFmtId="0" fontId="24" fillId="0" borderId="0" xfId="0" applyFont="1" applyAlignment="1">
      <alignment horizontal="right"/>
    </xf>
    <xf numFmtId="0" fontId="9" fillId="0" borderId="0" xfId="0" applyFont="1" applyAlignment="1">
      <alignment horizontal="left" vertical="top" wrapText="1"/>
    </xf>
    <xf numFmtId="0" fontId="2" fillId="0" borderId="0" xfId="0" applyFont="1" applyAlignment="1">
      <alignment horizontal="left" vertical="center" wrapText="1"/>
    </xf>
    <xf numFmtId="164" fontId="1" fillId="7" borderId="11" xfId="2" applyNumberFormat="1" applyFont="1" applyFill="1" applyBorder="1"/>
    <xf numFmtId="0" fontId="3" fillId="0" borderId="0" xfId="0" applyFont="1" applyAlignment="1">
      <alignment horizontal="left"/>
    </xf>
    <xf numFmtId="164" fontId="3" fillId="0" borderId="0" xfId="2" applyNumberFormat="1" applyFont="1" applyFill="1" applyBorder="1"/>
    <xf numFmtId="0" fontId="2" fillId="0" borderId="0" xfId="0" applyFont="1" applyAlignment="1">
      <alignment wrapText="1"/>
    </xf>
    <xf numFmtId="0" fontId="11" fillId="0" borderId="0" xfId="0" applyFont="1" applyAlignment="1">
      <alignment wrapText="1"/>
    </xf>
    <xf numFmtId="0" fontId="11" fillId="0" borderId="0" xfId="0" applyFont="1" applyAlignment="1">
      <alignment horizontal="left" wrapText="1"/>
    </xf>
    <xf numFmtId="0" fontId="2" fillId="2" borderId="0" xfId="0" applyFont="1" applyFill="1" applyAlignment="1">
      <alignment wrapText="1"/>
    </xf>
    <xf numFmtId="0" fontId="11" fillId="0" borderId="0" xfId="0" applyFont="1"/>
    <xf numFmtId="0" fontId="11" fillId="0" borderId="0" xfId="0" applyFont="1" applyAlignment="1">
      <alignment horizontal="left"/>
    </xf>
    <xf numFmtId="0" fontId="1"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1" fillId="0" borderId="0" xfId="0" applyFont="1" applyAlignment="1">
      <alignment vertical="top" wrapText="1"/>
    </xf>
    <xf numFmtId="0" fontId="25" fillId="0" borderId="19" xfId="0" applyFont="1" applyBorder="1" applyAlignment="1">
      <alignment vertical="top"/>
    </xf>
    <xf numFmtId="0" fontId="18" fillId="0" borderId="20" xfId="0" applyFont="1" applyBorder="1"/>
    <xf numFmtId="0" fontId="18" fillId="0" borderId="21" xfId="0" applyFont="1" applyBorder="1"/>
    <xf numFmtId="0" fontId="18" fillId="0" borderId="22" xfId="0" quotePrefix="1" applyFont="1" applyBorder="1" applyAlignment="1">
      <alignment vertical="top"/>
    </xf>
    <xf numFmtId="0" fontId="18" fillId="7" borderId="0" xfId="0" applyFont="1" applyFill="1" applyAlignment="1">
      <alignment vertical="top"/>
    </xf>
    <xf numFmtId="0" fontId="18" fillId="7" borderId="0" xfId="0" applyFont="1" applyFill="1"/>
    <xf numFmtId="0" fontId="18" fillId="7" borderId="23" xfId="0" applyFont="1" applyFill="1" applyBorder="1"/>
    <xf numFmtId="0" fontId="18" fillId="0" borderId="22" xfId="0" quotePrefix="1" applyFont="1" applyBorder="1" applyAlignment="1">
      <alignment horizontal="left" vertical="top"/>
    </xf>
    <xf numFmtId="0" fontId="18" fillId="8" borderId="0" xfId="0" applyFont="1" applyFill="1" applyAlignment="1">
      <alignment vertical="top"/>
    </xf>
    <xf numFmtId="0" fontId="18" fillId="8" borderId="0" xfId="0" applyFont="1" applyFill="1" applyAlignment="1">
      <alignment horizontal="center"/>
    </xf>
    <xf numFmtId="0" fontId="18" fillId="8" borderId="0" xfId="0" applyFont="1" applyFill="1"/>
    <xf numFmtId="0" fontId="18" fillId="8" borderId="23" xfId="0" applyFont="1" applyFill="1" applyBorder="1"/>
    <xf numFmtId="0" fontId="18" fillId="0" borderId="22" xfId="0" quotePrefix="1" applyFont="1" applyBorder="1" applyAlignment="1">
      <alignment horizontal="left" vertical="top" wrapText="1"/>
    </xf>
    <xf numFmtId="0" fontId="18" fillId="0" borderId="24" xfId="0" quotePrefix="1" applyFont="1" applyBorder="1" applyAlignment="1">
      <alignment horizontal="left" wrapText="1"/>
    </xf>
    <xf numFmtId="164" fontId="3" fillId="7" borderId="4" xfId="2" applyNumberFormat="1" applyFont="1" applyFill="1" applyBorder="1"/>
    <xf numFmtId="164" fontId="3" fillId="7" borderId="4" xfId="2" applyNumberFormat="1" applyFont="1" applyFill="1" applyBorder="1" applyAlignment="1">
      <alignment horizontal="center"/>
    </xf>
    <xf numFmtId="164" fontId="1" fillId="7" borderId="4" xfId="2" applyNumberFormat="1" applyFont="1" applyFill="1" applyBorder="1"/>
    <xf numFmtId="164" fontId="1" fillId="7" borderId="5" xfId="2" applyNumberFormat="1" applyFont="1" applyFill="1" applyBorder="1"/>
    <xf numFmtId="0" fontId="15" fillId="0" borderId="0" xfId="0" applyFont="1" applyAlignment="1">
      <alignment horizontal="center" vertical="center"/>
    </xf>
    <xf numFmtId="164" fontId="1" fillId="8" borderId="11" xfId="2" applyNumberFormat="1" applyFont="1" applyFill="1" applyBorder="1"/>
    <xf numFmtId="0" fontId="1" fillId="8" borderId="11" xfId="0" applyFont="1" applyFill="1" applyBorder="1"/>
    <xf numFmtId="164" fontId="1" fillId="8" borderId="11" xfId="2" applyNumberFormat="1" applyFont="1" applyFill="1" applyBorder="1" applyAlignment="1">
      <alignment horizontal="center" vertical="center"/>
    </xf>
    <xf numFmtId="0" fontId="1" fillId="7" borderId="12" xfId="0" applyFont="1" applyFill="1" applyBorder="1" applyAlignment="1">
      <alignment horizontal="left" vertical="top"/>
    </xf>
    <xf numFmtId="0" fontId="1" fillId="7" borderId="13" xfId="0" applyFont="1" applyFill="1" applyBorder="1" applyAlignment="1">
      <alignment horizontal="left" vertical="top"/>
    </xf>
    <xf numFmtId="0" fontId="1" fillId="7" borderId="14" xfId="0" applyFont="1" applyFill="1" applyBorder="1" applyAlignment="1">
      <alignment horizontal="left" vertical="top"/>
    </xf>
    <xf numFmtId="0" fontId="12" fillId="7" borderId="11" xfId="0" applyFont="1" applyFill="1" applyBorder="1" applyAlignment="1">
      <alignment horizontal="center" vertical="center"/>
    </xf>
    <xf numFmtId="0" fontId="12" fillId="7" borderId="11" xfId="0" applyFont="1" applyFill="1" applyBorder="1" applyAlignment="1">
      <alignment horizontal="left" vertical="center" wrapText="1"/>
    </xf>
    <xf numFmtId="0" fontId="12" fillId="0" borderId="0" xfId="0" applyFont="1" applyAlignment="1">
      <alignment horizontal="center" vertical="center"/>
    </xf>
    <xf numFmtId="0" fontId="12" fillId="7" borderId="11" xfId="0" applyFont="1" applyFill="1" applyBorder="1" applyAlignment="1">
      <alignment vertical="center"/>
    </xf>
    <xf numFmtId="0" fontId="1" fillId="6" borderId="12" xfId="0" applyFont="1" applyFill="1" applyBorder="1" applyAlignment="1">
      <alignment horizontal="left" vertical="center" wrapText="1"/>
    </xf>
    <xf numFmtId="0" fontId="1" fillId="6" borderId="12" xfId="0" applyFont="1" applyFill="1" applyBorder="1" applyAlignment="1">
      <alignment wrapText="1"/>
    </xf>
    <xf numFmtId="0" fontId="1" fillId="6" borderId="12" xfId="0" applyFont="1" applyFill="1" applyBorder="1" applyAlignment="1">
      <alignment vertical="top" wrapText="1"/>
    </xf>
    <xf numFmtId="0" fontId="1" fillId="6" borderId="12" xfId="0" applyFont="1" applyFill="1" applyBorder="1" applyAlignment="1">
      <alignment vertical="center" wrapText="1"/>
    </xf>
    <xf numFmtId="0" fontId="2" fillId="0" borderId="0" xfId="0" applyFont="1" applyAlignment="1">
      <alignment vertical="center" wrapText="1"/>
    </xf>
    <xf numFmtId="0" fontId="1" fillId="6" borderId="11" xfId="0" applyFont="1" applyFill="1" applyBorder="1" applyAlignment="1">
      <alignment vertical="center" wrapText="1"/>
    </xf>
    <xf numFmtId="0" fontId="1" fillId="6" borderId="11" xfId="0" applyFont="1" applyFill="1" applyBorder="1" applyAlignment="1">
      <alignment vertical="top" wrapText="1"/>
    </xf>
    <xf numFmtId="164" fontId="1" fillId="0" borderId="27" xfId="2" applyNumberFormat="1" applyFont="1" applyBorder="1"/>
    <xf numFmtId="0" fontId="1" fillId="0" borderId="28" xfId="0" applyFont="1" applyBorder="1"/>
    <xf numFmtId="0" fontId="1" fillId="0" borderId="29" xfId="0" applyFont="1" applyBorder="1"/>
    <xf numFmtId="164" fontId="1" fillId="0" borderId="30" xfId="2" applyNumberFormat="1" applyFont="1" applyBorder="1"/>
    <xf numFmtId="0" fontId="1" fillId="0" borderId="31" xfId="0" applyFont="1" applyBorder="1"/>
    <xf numFmtId="164" fontId="1" fillId="0" borderId="23" xfId="2" applyNumberFormat="1" applyFont="1" applyBorder="1"/>
    <xf numFmtId="0" fontId="1" fillId="0" borderId="22" xfId="0" applyFont="1" applyBorder="1"/>
    <xf numFmtId="0" fontId="3" fillId="0" borderId="22" xfId="0" applyFont="1" applyBorder="1"/>
    <xf numFmtId="164" fontId="1" fillId="0" borderId="32" xfId="2" applyNumberFormat="1" applyFont="1" applyBorder="1"/>
    <xf numFmtId="0" fontId="1" fillId="0" borderId="33" xfId="0" applyFont="1" applyBorder="1"/>
    <xf numFmtId="0" fontId="3" fillId="0" borderId="33" xfId="0" applyFont="1" applyBorder="1"/>
    <xf numFmtId="0" fontId="3" fillId="5" borderId="34" xfId="0" applyFont="1" applyFill="1" applyBorder="1"/>
    <xf numFmtId="0" fontId="3" fillId="5" borderId="35" xfId="0" applyFont="1" applyFill="1" applyBorder="1"/>
    <xf numFmtId="0" fontId="3" fillId="5" borderId="36" xfId="0" applyFont="1" applyFill="1" applyBorder="1"/>
    <xf numFmtId="0" fontId="3" fillId="5" borderId="37" xfId="0" applyFont="1" applyFill="1" applyBorder="1"/>
    <xf numFmtId="164" fontId="1" fillId="0" borderId="27" xfId="0" applyNumberFormat="1" applyFont="1" applyBorder="1"/>
    <xf numFmtId="164" fontId="1" fillId="0" borderId="26" xfId="2" applyNumberFormat="1" applyFont="1" applyBorder="1"/>
    <xf numFmtId="0" fontId="1" fillId="0" borderId="24" xfId="0" applyFont="1" applyBorder="1"/>
    <xf numFmtId="164" fontId="1" fillId="0" borderId="23" xfId="0" applyNumberFormat="1" applyFont="1" applyBorder="1" applyAlignment="1">
      <alignment vertical="center"/>
    </xf>
    <xf numFmtId="0" fontId="1" fillId="0" borderId="23" xfId="0" applyFont="1" applyBorder="1" applyAlignment="1">
      <alignment vertical="center"/>
    </xf>
    <xf numFmtId="164" fontId="1" fillId="0" borderId="32" xfId="0" applyNumberFormat="1" applyFont="1" applyBorder="1" applyAlignment="1">
      <alignment vertical="center"/>
    </xf>
    <xf numFmtId="9" fontId="0" fillId="0" borderId="0" xfId="3" applyFont="1"/>
    <xf numFmtId="164" fontId="1" fillId="0" borderId="23" xfId="2" applyNumberFormat="1" applyFont="1" applyBorder="1" applyAlignment="1">
      <alignment vertical="center"/>
    </xf>
    <xf numFmtId="0" fontId="1" fillId="0" borderId="22" xfId="0" applyFont="1" applyBorder="1" applyAlignment="1">
      <alignment vertical="center"/>
    </xf>
    <xf numFmtId="0" fontId="1" fillId="0" borderId="23" xfId="0" applyFont="1" applyBorder="1"/>
    <xf numFmtId="0" fontId="3" fillId="0" borderId="23" xfId="0" applyFont="1" applyBorder="1"/>
    <xf numFmtId="0" fontId="3" fillId="5" borderId="38" xfId="0" applyFont="1" applyFill="1" applyBorder="1"/>
    <xf numFmtId="0" fontId="20" fillId="0" borderId="0" xfId="1" applyFont="1" applyBorder="1" applyAlignment="1">
      <alignment horizontal="left" vertical="top" wrapText="1"/>
    </xf>
    <xf numFmtId="0" fontId="1" fillId="7" borderId="11" xfId="0" applyFont="1" applyFill="1" applyBorder="1" applyAlignment="1">
      <alignment horizontal="left" vertical="top"/>
    </xf>
    <xf numFmtId="0" fontId="1" fillId="7" borderId="12" xfId="0" applyFont="1" applyFill="1" applyBorder="1" applyAlignment="1">
      <alignment horizontal="center" vertical="top"/>
    </xf>
    <xf numFmtId="0" fontId="1" fillId="7" borderId="13" xfId="0" applyFont="1" applyFill="1" applyBorder="1" applyAlignment="1">
      <alignment horizontal="center" vertical="top"/>
    </xf>
    <xf numFmtId="0" fontId="1" fillId="7" borderId="14" xfId="0" applyFont="1" applyFill="1" applyBorder="1" applyAlignment="1">
      <alignment horizontal="center" vertical="top"/>
    </xf>
    <xf numFmtId="0" fontId="1" fillId="7" borderId="11" xfId="0" applyFont="1" applyFill="1" applyBorder="1" applyAlignment="1">
      <alignment horizontal="center"/>
    </xf>
    <xf numFmtId="0" fontId="2" fillId="0" borderId="11" xfId="0" applyFont="1" applyBorder="1" applyAlignment="1">
      <alignment horizontal="center" vertical="top"/>
    </xf>
    <xf numFmtId="0" fontId="1" fillId="7" borderId="11" xfId="0" applyFont="1" applyFill="1" applyBorder="1" applyAlignment="1">
      <alignment horizontal="left" vertical="top" wrapText="1"/>
    </xf>
    <xf numFmtId="0" fontId="1" fillId="7" borderId="11" xfId="0" applyFont="1" applyFill="1" applyBorder="1" applyAlignment="1">
      <alignment horizontal="left" wrapText="1"/>
    </xf>
    <xf numFmtId="0" fontId="17" fillId="5" borderId="0" xfId="0" applyFont="1" applyFill="1" applyAlignment="1">
      <alignment horizontal="left" vertical="center"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3" fillId="4" borderId="11" xfId="0" applyFont="1" applyFill="1" applyBorder="1" applyAlignment="1">
      <alignment horizontal="left"/>
    </xf>
    <xf numFmtId="0" fontId="3" fillId="0" borderId="2" xfId="0" applyFont="1" applyBorder="1" applyAlignment="1">
      <alignment horizontal="left"/>
    </xf>
    <xf numFmtId="0" fontId="1" fillId="0" borderId="11" xfId="0" applyFont="1" applyBorder="1" applyAlignment="1">
      <alignment horizontal="left" vertical="top" wrapText="1"/>
    </xf>
    <xf numFmtId="0" fontId="1" fillId="0" borderId="11" xfId="0" applyFont="1" applyBorder="1" applyAlignment="1">
      <alignment horizontal="left"/>
    </xf>
    <xf numFmtId="0" fontId="3" fillId="0" borderId="11" xfId="0" applyFont="1" applyBorder="1" applyAlignment="1">
      <alignment horizontal="center" wrapText="1"/>
    </xf>
    <xf numFmtId="0" fontId="3" fillId="0" borderId="11" xfId="0" applyFont="1" applyBorder="1" applyAlignment="1">
      <alignment horizontal="center"/>
    </xf>
    <xf numFmtId="0" fontId="3" fillId="0" borderId="11" xfId="0" applyFont="1" applyBorder="1" applyAlignment="1">
      <alignment horizontal="left" vertical="top" wrapText="1"/>
    </xf>
    <xf numFmtId="0" fontId="3" fillId="0" borderId="11" xfId="0" applyFont="1" applyBorder="1" applyAlignment="1">
      <alignment horizontal="left" wrapText="1"/>
    </xf>
    <xf numFmtId="0" fontId="3" fillId="0" borderId="0" xfId="0" applyFont="1" applyAlignment="1">
      <alignment horizontal="center"/>
    </xf>
    <xf numFmtId="0" fontId="1" fillId="7" borderId="12" xfId="0" applyFont="1" applyFill="1" applyBorder="1" applyAlignment="1">
      <alignment horizontal="left" vertical="center"/>
    </xf>
    <xf numFmtId="0" fontId="1" fillId="7" borderId="13" xfId="0" applyFont="1" applyFill="1" applyBorder="1" applyAlignment="1">
      <alignment horizontal="left" vertical="center"/>
    </xf>
    <xf numFmtId="0" fontId="1" fillId="7" borderId="14" xfId="0" applyFont="1" applyFill="1" applyBorder="1" applyAlignment="1">
      <alignment horizontal="left" vertical="center"/>
    </xf>
    <xf numFmtId="0" fontId="21" fillId="0" borderId="0" xfId="0" applyFont="1" applyAlignment="1">
      <alignment horizontal="left" vertical="center"/>
    </xf>
    <xf numFmtId="0" fontId="1" fillId="7" borderId="8" xfId="0" applyFont="1" applyFill="1" applyBorder="1" applyAlignment="1">
      <alignment horizontal="left" vertical="top" wrapText="1"/>
    </xf>
    <xf numFmtId="0" fontId="1" fillId="7" borderId="9" xfId="0" applyFont="1" applyFill="1" applyBorder="1" applyAlignment="1">
      <alignment horizontal="left" vertical="top" wrapText="1"/>
    </xf>
    <xf numFmtId="0" fontId="1" fillId="7" borderId="10" xfId="0" applyFont="1" applyFill="1" applyBorder="1" applyAlignment="1">
      <alignment horizontal="left" vertical="top" wrapText="1"/>
    </xf>
    <xf numFmtId="49" fontId="1" fillId="7" borderId="8" xfId="0" applyNumberFormat="1" applyFont="1" applyFill="1" applyBorder="1" applyAlignment="1">
      <alignment horizontal="left" vertical="top" wrapText="1"/>
    </xf>
    <xf numFmtId="49" fontId="1" fillId="7" borderId="9" xfId="0" applyNumberFormat="1" applyFont="1" applyFill="1" applyBorder="1" applyAlignment="1">
      <alignment horizontal="left" vertical="top" wrapText="1"/>
    </xf>
    <xf numFmtId="49" fontId="1" fillId="7" borderId="10" xfId="0" applyNumberFormat="1" applyFont="1" applyFill="1" applyBorder="1" applyAlignment="1">
      <alignment horizontal="left" vertical="top" wrapText="1"/>
    </xf>
    <xf numFmtId="14" fontId="1" fillId="7" borderId="8" xfId="0" applyNumberFormat="1" applyFont="1" applyFill="1" applyBorder="1" applyAlignment="1">
      <alignment horizontal="left" vertical="top" wrapText="1"/>
    </xf>
    <xf numFmtId="0" fontId="1" fillId="7" borderId="13" xfId="0" applyFont="1" applyFill="1" applyBorder="1" applyAlignment="1">
      <alignment horizontal="center"/>
    </xf>
    <xf numFmtId="0" fontId="1" fillId="7" borderId="2" xfId="0" applyFont="1" applyFill="1" applyBorder="1" applyAlignment="1">
      <alignment horizontal="center"/>
    </xf>
    <xf numFmtId="0" fontId="3" fillId="0" borderId="0" xfId="0" applyFont="1" applyAlignment="1">
      <alignment horizontal="left" vertical="top"/>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5" xfId="0" applyFont="1" applyFill="1" applyBorder="1" applyAlignment="1">
      <alignment horizontal="center" vertical="center"/>
    </xf>
    <xf numFmtId="0" fontId="12" fillId="7" borderId="11" xfId="0" applyFont="1" applyFill="1" applyBorder="1" applyAlignment="1">
      <alignment horizontal="center" vertical="center"/>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1" fillId="7" borderId="12" xfId="0" applyFont="1" applyFill="1" applyBorder="1" applyAlignment="1">
      <alignment horizontal="left" vertical="top"/>
    </xf>
    <xf numFmtId="0" fontId="1" fillId="7" borderId="13" xfId="0" applyFont="1" applyFill="1" applyBorder="1" applyAlignment="1">
      <alignment horizontal="left" vertical="top"/>
    </xf>
    <xf numFmtId="0" fontId="1" fillId="7" borderId="14" xfId="0" applyFont="1" applyFill="1" applyBorder="1" applyAlignment="1">
      <alignment horizontal="left" vertical="top"/>
    </xf>
    <xf numFmtId="0" fontId="18" fillId="6" borderId="0" xfId="0" quotePrefix="1" applyFont="1" applyFill="1" applyAlignment="1">
      <alignment horizontal="left" vertical="top" wrapText="1"/>
    </xf>
    <xf numFmtId="0" fontId="0" fillId="6" borderId="0" xfId="0" applyFill="1" applyAlignment="1">
      <alignment vertical="top" wrapText="1"/>
    </xf>
    <xf numFmtId="0" fontId="0" fillId="6" borderId="23" xfId="0" applyFill="1" applyBorder="1" applyAlignment="1">
      <alignment vertical="top" wrapText="1"/>
    </xf>
    <xf numFmtId="0" fontId="0" fillId="6" borderId="25" xfId="0" applyFill="1" applyBorder="1" applyAlignment="1">
      <alignment vertical="top" wrapText="1"/>
    </xf>
    <xf numFmtId="0" fontId="0" fillId="6" borderId="26" xfId="0" applyFill="1" applyBorder="1" applyAlignment="1">
      <alignment vertical="top" wrapText="1"/>
    </xf>
    <xf numFmtId="0" fontId="9" fillId="7" borderId="12"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14" xfId="0" applyFont="1" applyFill="1" applyBorder="1" applyAlignment="1">
      <alignment horizontal="left" vertical="top" wrapText="1"/>
    </xf>
    <xf numFmtId="0" fontId="1" fillId="6" borderId="15"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1" fillId="6" borderId="17" xfId="0" applyFont="1" applyFill="1" applyBorder="1" applyAlignment="1">
      <alignment horizontal="left" vertical="center" wrapText="1"/>
    </xf>
    <xf numFmtId="0" fontId="17" fillId="8" borderId="0" xfId="0" applyFont="1" applyFill="1" applyAlignment="1">
      <alignment horizontal="left"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2" xfId="0" applyFont="1" applyBorder="1" applyAlignment="1">
      <alignment horizontal="left" vertical="center"/>
    </xf>
    <xf numFmtId="164" fontId="1" fillId="0" borderId="23" xfId="2" applyNumberFormat="1" applyFont="1" applyBorder="1" applyAlignment="1">
      <alignment horizontal="center" vertical="center"/>
    </xf>
    <xf numFmtId="0" fontId="2" fillId="0" borderId="0" xfId="0" applyFont="1" applyAlignment="1">
      <alignment horizontal="left" wrapText="1"/>
    </xf>
    <xf numFmtId="164" fontId="1" fillId="0" borderId="23" xfId="0" applyNumberFormat="1" applyFont="1" applyBorder="1" applyAlignment="1">
      <alignment horizontal="center" vertical="center"/>
    </xf>
    <xf numFmtId="0" fontId="1" fillId="0" borderId="23" xfId="0" applyFont="1" applyBorder="1" applyAlignment="1">
      <alignment horizontal="center" vertical="center"/>
    </xf>
  </cellXfs>
  <cellStyles count="4">
    <cellStyle name="Comma" xfId="2" builtinId="3"/>
    <cellStyle name="Hyperlink" xfId="1" builtinId="8"/>
    <cellStyle name="Normal" xfId="0" builtinId="0"/>
    <cellStyle name="Percent" xfId="3" builtinId="5"/>
  </cellStyles>
  <dxfs count="33">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34552A"/>
      <color rgb="FFCE6B0A"/>
      <color rgb="FFFFABAB"/>
      <color rgb="FFDBDBDB"/>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28222</xdr:colOff>
      <xdr:row>3</xdr:row>
      <xdr:rowOff>183444</xdr:rowOff>
    </xdr:from>
    <xdr:ext cx="4016899" cy="498776"/>
    <xdr:pic>
      <xdr:nvPicPr>
        <xdr:cNvPr id="2" name="Picture 1">
          <a:extLst>
            <a:ext uri="{FF2B5EF4-FFF2-40B4-BE49-F238E27FC236}">
              <a16:creationId xmlns:a16="http://schemas.microsoft.com/office/drawing/2014/main" id="{AD9583A2-E66E-4F29-B1B4-B4E98AFA5F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922" y="735894"/>
          <a:ext cx="4016899" cy="498776"/>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C4084-6C65-4538-9524-555372BA16C0}">
  <sheetPr>
    <pageSetUpPr fitToPage="1"/>
  </sheetPr>
  <dimension ref="C1:Q104"/>
  <sheetViews>
    <sheetView showGridLines="0" view="pageBreakPreview" topLeftCell="C1" zoomScaleNormal="100" zoomScaleSheetLayoutView="100" workbookViewId="0">
      <selection activeCell="C35" sqref="C35"/>
    </sheetView>
  </sheetViews>
  <sheetFormatPr defaultColWidth="0" defaultRowHeight="14.45" customHeight="1" zeroHeight="1" x14ac:dyDescent="0.25"/>
  <cols>
    <col min="1" max="1" width="3.85546875" customWidth="1"/>
    <col min="2" max="2" width="1.7109375" customWidth="1"/>
    <col min="3" max="3" width="117" customWidth="1"/>
    <col min="4" max="4" width="2.28515625" customWidth="1"/>
    <col min="5" max="16" width="8.7109375" hidden="1" customWidth="1"/>
    <col min="17" max="17" width="8.7109375" hidden="1"/>
  </cols>
  <sheetData>
    <row r="1" spans="3:15" ht="15" x14ac:dyDescent="0.25"/>
    <row r="2" spans="3:15" ht="15" x14ac:dyDescent="0.25"/>
    <row r="3" spans="3:15" ht="15" x14ac:dyDescent="0.25">
      <c r="C3" s="63" t="s">
        <v>0</v>
      </c>
    </row>
    <row r="4" spans="3:15" ht="15" x14ac:dyDescent="0.25"/>
    <row r="5" spans="3:15" ht="15" x14ac:dyDescent="0.25"/>
    <row r="6" spans="3:15" ht="15" x14ac:dyDescent="0.25"/>
    <row r="7" spans="3:15" ht="15" x14ac:dyDescent="0.25"/>
    <row r="8" spans="3:15" ht="15" x14ac:dyDescent="0.25"/>
    <row r="9" spans="3:15" ht="20.25" x14ac:dyDescent="0.25">
      <c r="C9" s="41" t="s">
        <v>1</v>
      </c>
    </row>
    <row r="10" spans="3:15" ht="15" x14ac:dyDescent="0.25"/>
    <row r="11" spans="3:15" ht="15" x14ac:dyDescent="0.25"/>
    <row r="12" spans="3:15" ht="15" x14ac:dyDescent="0.25"/>
    <row r="13" spans="3:15" ht="18" x14ac:dyDescent="0.25">
      <c r="C13" s="42" t="s">
        <v>2</v>
      </c>
      <c r="D13" s="43"/>
      <c r="E13" s="44"/>
      <c r="F13" s="44"/>
      <c r="G13" s="44"/>
      <c r="H13" s="44"/>
      <c r="I13" s="44"/>
      <c r="J13" s="44"/>
      <c r="K13" s="44"/>
      <c r="L13" s="44"/>
      <c r="M13" s="44"/>
      <c r="N13" s="44"/>
      <c r="O13" s="44"/>
    </row>
    <row r="14" spans="3:15" ht="38.25" customHeight="1" x14ac:dyDescent="0.25">
      <c r="C14" s="45" t="s">
        <v>3</v>
      </c>
    </row>
    <row r="15" spans="3:15" ht="12.75" customHeight="1" x14ac:dyDescent="0.25">
      <c r="C15" s="45"/>
    </row>
    <row r="16" spans="3:15" ht="33.75" customHeight="1" x14ac:dyDescent="0.25">
      <c r="C16" s="45" t="s">
        <v>120</v>
      </c>
    </row>
    <row r="17" spans="3:3" ht="12.75" customHeight="1" x14ac:dyDescent="0.25">
      <c r="C17" s="45"/>
    </row>
    <row r="18" spans="3:3" ht="42.75" customHeight="1" x14ac:dyDescent="0.25">
      <c r="C18" s="48" t="s">
        <v>121</v>
      </c>
    </row>
    <row r="19" spans="3:3" ht="36.4" customHeight="1" x14ac:dyDescent="0.25">
      <c r="C19" s="45" t="s">
        <v>4</v>
      </c>
    </row>
    <row r="20" spans="3:3" ht="10.35" customHeight="1" x14ac:dyDescent="0.25">
      <c r="C20" s="46"/>
    </row>
    <row r="21" spans="3:3" ht="20.25" customHeight="1" x14ac:dyDescent="0.25">
      <c r="C21" s="46"/>
    </row>
    <row r="22" spans="3:3" ht="18" customHeight="1" x14ac:dyDescent="0.25">
      <c r="C22" s="42" t="s">
        <v>5</v>
      </c>
    </row>
    <row r="23" spans="3:3" ht="15" customHeight="1" x14ac:dyDescent="0.25">
      <c r="C23" s="47"/>
    </row>
    <row r="24" spans="3:3" ht="25.7" customHeight="1" x14ac:dyDescent="0.25">
      <c r="C24" s="48" t="s">
        <v>6</v>
      </c>
    </row>
    <row r="25" spans="3:3" ht="29.65" customHeight="1" x14ac:dyDescent="0.25">
      <c r="C25" s="48" t="s">
        <v>7</v>
      </c>
    </row>
    <row r="26" spans="3:3" ht="68.45" customHeight="1" x14ac:dyDescent="0.25">
      <c r="C26" s="48" t="s">
        <v>122</v>
      </c>
    </row>
    <row r="27" spans="3:3" ht="28.7" customHeight="1" x14ac:dyDescent="0.25">
      <c r="C27" s="62" t="s">
        <v>8</v>
      </c>
    </row>
    <row r="28" spans="3:3" ht="15" customHeight="1" x14ac:dyDescent="0.25">
      <c r="C28" s="49"/>
    </row>
    <row r="29" spans="3:3" ht="15" customHeight="1" x14ac:dyDescent="0.25">
      <c r="C29" s="15"/>
    </row>
    <row r="30" spans="3:3" ht="16.899999999999999" customHeight="1" x14ac:dyDescent="0.25">
      <c r="C30" s="42" t="s">
        <v>9</v>
      </c>
    </row>
    <row r="31" spans="3:3" ht="15" customHeight="1" x14ac:dyDescent="0.25">
      <c r="C31" s="47"/>
    </row>
    <row r="32" spans="3:3" ht="38.450000000000003" customHeight="1" x14ac:dyDescent="0.25">
      <c r="C32" s="50" t="s">
        <v>123</v>
      </c>
    </row>
    <row r="33" spans="3:4" ht="17.25" customHeight="1" x14ac:dyDescent="0.25">
      <c r="C33" s="50"/>
    </row>
    <row r="34" spans="3:4" ht="28.5" customHeight="1" x14ac:dyDescent="0.25">
      <c r="C34" s="142" t="s">
        <v>179</v>
      </c>
      <c r="D34" s="142"/>
    </row>
    <row r="35" spans="3:4" ht="27" customHeight="1" x14ac:dyDescent="0.25">
      <c r="C35" s="51"/>
    </row>
    <row r="36" spans="3:4" ht="22.5" customHeight="1" x14ac:dyDescent="0.25">
      <c r="C36" s="51"/>
    </row>
    <row r="37" spans="3:4" ht="23.25" customHeight="1" x14ac:dyDescent="0.25">
      <c r="C37" s="51"/>
    </row>
    <row r="38" spans="3:4" ht="15" x14ac:dyDescent="0.25"/>
    <row r="39" spans="3:4" ht="15.75" hidden="1" x14ac:dyDescent="0.25">
      <c r="C39" s="16"/>
    </row>
    <row r="40" spans="3:4" ht="15.75" hidden="1" x14ac:dyDescent="0.25">
      <c r="C40" s="16"/>
    </row>
    <row r="41" spans="3:4" ht="15.75" hidden="1" x14ac:dyDescent="0.25">
      <c r="C41" s="16"/>
    </row>
    <row r="42" spans="3:4" ht="15.75" hidden="1" x14ac:dyDescent="0.25">
      <c r="C42" s="16"/>
    </row>
    <row r="43" spans="3:4" ht="15" x14ac:dyDescent="0.25"/>
    <row r="44" spans="3:4" ht="15" x14ac:dyDescent="0.25"/>
    <row r="45" spans="3:4" ht="15" x14ac:dyDescent="0.25"/>
    <row r="46" spans="3:4" ht="15" x14ac:dyDescent="0.25"/>
    <row r="47" spans="3:4" ht="15" x14ac:dyDescent="0.25"/>
    <row r="48" spans="3:4" ht="15" x14ac:dyDescent="0.25"/>
    <row r="49" ht="15" x14ac:dyDescent="0.25"/>
    <row r="50" ht="15" x14ac:dyDescent="0.25"/>
    <row r="51" ht="15" x14ac:dyDescent="0.25"/>
    <row r="52" ht="15" x14ac:dyDescent="0.25"/>
    <row r="53" ht="15" x14ac:dyDescent="0.25"/>
    <row r="54" ht="15" x14ac:dyDescent="0.25"/>
    <row r="56" ht="15" x14ac:dyDescent="0.25"/>
    <row r="58" ht="15" x14ac:dyDescent="0.25"/>
    <row r="59" ht="15" x14ac:dyDescent="0.25"/>
    <row r="60" ht="15" x14ac:dyDescent="0.25"/>
    <row r="61" ht="15" x14ac:dyDescent="0.25"/>
    <row r="62" ht="15" x14ac:dyDescent="0.25"/>
    <row r="63" ht="14.45" customHeight="1" x14ac:dyDescent="0.25"/>
    <row r="64" ht="15" x14ac:dyDescent="0.25"/>
    <row r="65" ht="15" x14ac:dyDescent="0.25"/>
    <row r="66" ht="15" x14ac:dyDescent="0.25"/>
    <row r="67" ht="15" x14ac:dyDescent="0.25"/>
    <row r="68" ht="15" x14ac:dyDescent="0.25"/>
    <row r="69" ht="15" x14ac:dyDescent="0.25"/>
    <row r="70" ht="15" x14ac:dyDescent="0.25"/>
    <row r="71" ht="15" x14ac:dyDescent="0.25"/>
    <row r="72" ht="15" x14ac:dyDescent="0.25"/>
    <row r="74" ht="15" x14ac:dyDescent="0.25"/>
    <row r="75" ht="15" x14ac:dyDescent="0.25"/>
    <row r="76" ht="15" x14ac:dyDescent="0.25"/>
    <row r="77" ht="14.45" customHeight="1" x14ac:dyDescent="0.25"/>
    <row r="78" ht="14.45" customHeight="1" x14ac:dyDescent="0.25"/>
    <row r="79" ht="14.45" customHeight="1" x14ac:dyDescent="0.25"/>
    <row r="80" ht="15" x14ac:dyDescent="0.25"/>
    <row r="81" ht="15" x14ac:dyDescent="0.25"/>
    <row r="82" ht="15" x14ac:dyDescent="0.25"/>
    <row r="83" ht="15" x14ac:dyDescent="0.25"/>
    <row r="84" ht="15" x14ac:dyDescent="0.25"/>
    <row r="85" ht="15" x14ac:dyDescent="0.25"/>
    <row r="86" ht="15" x14ac:dyDescent="0.25"/>
    <row r="87" ht="14.45" customHeight="1" x14ac:dyDescent="0.25"/>
    <row r="88" ht="14.45" customHeight="1" x14ac:dyDescent="0.25"/>
    <row r="89" ht="14.45" customHeight="1" x14ac:dyDescent="0.25"/>
    <row r="90" ht="14.45" customHeight="1" x14ac:dyDescent="0.25"/>
    <row r="91" ht="14.45" customHeight="1" x14ac:dyDescent="0.25"/>
    <row r="92" ht="14.45" customHeight="1" x14ac:dyDescent="0.25"/>
    <row r="93" ht="14.45" customHeight="1" x14ac:dyDescent="0.25"/>
    <row r="94" ht="14.45" customHeight="1" x14ac:dyDescent="0.25"/>
    <row r="95" ht="14.45" customHeight="1" x14ac:dyDescent="0.25"/>
    <row r="96"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sheetData>
  <mergeCells count="1">
    <mergeCell ref="C34:D34"/>
  </mergeCells>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1249-0DFC-4040-89E1-8C447F18E20E}">
  <dimension ref="B1:U352"/>
  <sheetViews>
    <sheetView showGridLines="0" tabSelected="1" view="pageBreakPreview" topLeftCell="A67" zoomScale="85" zoomScaleNormal="85" zoomScaleSheetLayoutView="85" workbookViewId="0">
      <selection activeCell="B52" sqref="B52"/>
    </sheetView>
  </sheetViews>
  <sheetFormatPr defaultColWidth="9" defaultRowHeight="12.75" x14ac:dyDescent="0.2"/>
  <cols>
    <col min="1" max="1" width="1.28515625" style="1" customWidth="1"/>
    <col min="2" max="2" width="21.28515625" style="1" customWidth="1"/>
    <col min="3" max="3" width="5.5703125" style="1" customWidth="1"/>
    <col min="4" max="5" width="5.5703125" style="4" customWidth="1"/>
    <col min="6" max="7" width="6" style="4" customWidth="1"/>
    <col min="8" max="8" width="6.28515625" style="4" customWidth="1"/>
    <col min="9" max="10" width="6.7109375" style="4" customWidth="1"/>
    <col min="11" max="11" width="5.5703125" style="1" customWidth="1"/>
    <col min="12" max="12" width="8" style="1" customWidth="1"/>
    <col min="13" max="14" width="14.5703125" style="1" customWidth="1"/>
    <col min="15" max="15" width="1" style="1" customWidth="1"/>
    <col min="16" max="16" width="1" style="39" customWidth="1"/>
    <col min="17" max="18" width="11.28515625" style="1" customWidth="1"/>
    <col min="19" max="19" width="93.5703125" style="69" customWidth="1"/>
    <col min="20" max="20" width="71.5703125" style="2" customWidth="1"/>
    <col min="21" max="21" width="9" style="2"/>
    <col min="22" max="16384" width="9" style="1"/>
  </cols>
  <sheetData>
    <row r="1" spans="2:20" ht="15" x14ac:dyDescent="0.2">
      <c r="G1" s="79" t="s">
        <v>127</v>
      </c>
      <c r="H1" s="80"/>
      <c r="I1" s="80"/>
      <c r="J1" s="80"/>
      <c r="K1" s="80"/>
      <c r="L1" s="80"/>
      <c r="M1" s="80"/>
      <c r="N1" s="81"/>
    </row>
    <row r="2" spans="2:20" ht="14.25" x14ac:dyDescent="0.2">
      <c r="G2" s="82" t="s">
        <v>128</v>
      </c>
      <c r="H2" s="83" t="s">
        <v>129</v>
      </c>
      <c r="I2" s="84"/>
      <c r="J2" s="84"/>
      <c r="K2" s="84"/>
      <c r="L2" s="84"/>
      <c r="M2" s="84"/>
      <c r="N2" s="85"/>
    </row>
    <row r="3" spans="2:20" ht="14.25" x14ac:dyDescent="0.2">
      <c r="G3" s="86" t="s">
        <v>130</v>
      </c>
      <c r="H3" s="87" t="s">
        <v>143</v>
      </c>
      <c r="I3" s="88"/>
      <c r="J3" s="89"/>
      <c r="K3" s="89"/>
      <c r="L3" s="89"/>
      <c r="M3" s="89"/>
      <c r="N3" s="90"/>
    </row>
    <row r="4" spans="2:20" ht="14.25" x14ac:dyDescent="0.2">
      <c r="G4" s="91" t="s">
        <v>130</v>
      </c>
      <c r="H4" s="194" t="s">
        <v>131</v>
      </c>
      <c r="I4" s="195"/>
      <c r="J4" s="195"/>
      <c r="K4" s="195"/>
      <c r="L4" s="195"/>
      <c r="M4" s="195"/>
      <c r="N4" s="196"/>
    </row>
    <row r="5" spans="2:20" ht="15" thickBot="1" x14ac:dyDescent="0.25">
      <c r="G5" s="92"/>
      <c r="H5" s="197"/>
      <c r="I5" s="197"/>
      <c r="J5" s="197"/>
      <c r="K5" s="197"/>
      <c r="L5" s="197"/>
      <c r="M5" s="197"/>
      <c r="N5" s="198"/>
    </row>
    <row r="8" spans="2:20" ht="7.7" customHeight="1" x14ac:dyDescent="0.2"/>
    <row r="9" spans="2:20" ht="20.25" x14ac:dyDescent="0.2">
      <c r="B9" s="167" t="s">
        <v>10</v>
      </c>
      <c r="C9" s="167"/>
      <c r="D9" s="167"/>
      <c r="E9" s="167"/>
      <c r="F9" s="167"/>
      <c r="G9" s="167"/>
      <c r="H9" s="167"/>
      <c r="I9" s="167"/>
      <c r="J9" s="167"/>
      <c r="K9" s="167"/>
      <c r="L9" s="167"/>
      <c r="M9" s="167"/>
      <c r="N9" s="167"/>
      <c r="Q9" s="3" t="s">
        <v>11</v>
      </c>
      <c r="R9" s="3" t="s">
        <v>12</v>
      </c>
      <c r="S9" s="70" t="s">
        <v>107</v>
      </c>
      <c r="T9" s="73"/>
    </row>
    <row r="10" spans="2:20" ht="21" thickBot="1" x14ac:dyDescent="0.25">
      <c r="B10" s="52"/>
      <c r="C10" s="52"/>
      <c r="D10" s="52"/>
      <c r="E10" s="52"/>
      <c r="F10" s="52"/>
      <c r="G10" s="52"/>
      <c r="H10" s="52"/>
      <c r="I10" s="52"/>
      <c r="J10" s="52"/>
      <c r="K10" s="52"/>
      <c r="L10" s="52"/>
      <c r="M10" s="52"/>
      <c r="N10" s="52"/>
      <c r="Q10" s="3"/>
      <c r="R10" s="3"/>
      <c r="S10" s="71"/>
      <c r="T10" s="74"/>
    </row>
    <row r="11" spans="2:20" ht="30" customHeight="1" thickBot="1" x14ac:dyDescent="0.25">
      <c r="B11" s="26" t="s">
        <v>124</v>
      </c>
      <c r="C11" s="171"/>
      <c r="D11" s="172"/>
      <c r="E11" s="172"/>
      <c r="F11" s="172"/>
      <c r="G11" s="172"/>
      <c r="H11" s="172"/>
      <c r="I11" s="172"/>
      <c r="J11" s="172"/>
      <c r="K11" s="172"/>
      <c r="L11" s="172"/>
      <c r="M11" s="172"/>
      <c r="N11" s="173"/>
      <c r="Q11" s="107" t="s">
        <v>13</v>
      </c>
      <c r="S11" s="108" t="s">
        <v>108</v>
      </c>
      <c r="T11" s="1"/>
    </row>
    <row r="12" spans="2:20" ht="26.25" thickBot="1" x14ac:dyDescent="0.25">
      <c r="B12" s="27" t="s">
        <v>14</v>
      </c>
      <c r="C12" s="174"/>
      <c r="D12" s="169"/>
      <c r="E12" s="169"/>
      <c r="F12" s="169"/>
      <c r="G12" s="169"/>
      <c r="H12" s="169"/>
      <c r="I12" s="169"/>
      <c r="J12" s="169"/>
      <c r="K12" s="169"/>
      <c r="L12" s="169"/>
      <c r="M12" s="169"/>
      <c r="N12" s="170"/>
      <c r="Q12" s="107" t="s">
        <v>13</v>
      </c>
      <c r="S12" s="109" t="s">
        <v>118</v>
      </c>
      <c r="T12" s="1"/>
    </row>
    <row r="13" spans="2:20" x14ac:dyDescent="0.2">
      <c r="B13" s="28"/>
      <c r="C13" s="28"/>
      <c r="D13" s="28"/>
      <c r="E13" s="28"/>
      <c r="F13" s="28"/>
      <c r="G13" s="28"/>
      <c r="H13" s="28"/>
      <c r="I13" s="28"/>
      <c r="J13" s="28"/>
      <c r="K13" s="28"/>
      <c r="L13" s="28"/>
      <c r="M13" s="28"/>
      <c r="N13" s="28"/>
      <c r="Q13" s="34"/>
    </row>
    <row r="14" spans="2:20" ht="18" x14ac:dyDescent="0.2">
      <c r="B14" s="151" t="s">
        <v>15</v>
      </c>
      <c r="C14" s="151"/>
      <c r="D14" s="151"/>
      <c r="E14" s="151"/>
      <c r="F14" s="151"/>
      <c r="G14" s="151"/>
      <c r="H14" s="151"/>
      <c r="I14" s="151"/>
      <c r="J14" s="151"/>
      <c r="K14" s="151"/>
      <c r="L14" s="151"/>
      <c r="M14" s="151"/>
      <c r="N14" s="151"/>
      <c r="Q14" s="34"/>
    </row>
    <row r="15" spans="2:20" ht="13.5" thickBot="1" x14ac:dyDescent="0.25">
      <c r="B15" s="8"/>
      <c r="C15" s="8"/>
      <c r="D15" s="8"/>
      <c r="E15" s="8"/>
      <c r="F15" s="8"/>
      <c r="G15" s="8"/>
      <c r="H15" s="8"/>
      <c r="I15" s="8"/>
      <c r="J15" s="8"/>
      <c r="K15" s="8"/>
      <c r="L15" s="8"/>
      <c r="M15" s="8"/>
      <c r="N15" s="8"/>
      <c r="Q15" s="34"/>
    </row>
    <row r="16" spans="2:20" ht="28.15" customHeight="1" thickBot="1" x14ac:dyDescent="0.25">
      <c r="B16" s="64" t="s">
        <v>16</v>
      </c>
      <c r="C16" s="168"/>
      <c r="D16" s="169"/>
      <c r="E16" s="169"/>
      <c r="F16" s="169"/>
      <c r="G16" s="169"/>
      <c r="H16" s="169"/>
      <c r="I16" s="169"/>
      <c r="J16" s="169"/>
      <c r="K16" s="169"/>
      <c r="L16" s="169"/>
      <c r="M16" s="169"/>
      <c r="N16" s="170"/>
      <c r="Q16" s="107" t="s">
        <v>13</v>
      </c>
      <c r="S16" s="110" t="s">
        <v>17</v>
      </c>
      <c r="T16" s="7"/>
    </row>
    <row r="17" spans="2:20" ht="13.5" thickBot="1" x14ac:dyDescent="0.25">
      <c r="B17" s="8"/>
      <c r="C17" s="8"/>
      <c r="D17" s="8"/>
      <c r="E17" s="8"/>
      <c r="F17" s="8"/>
      <c r="G17" s="8"/>
      <c r="H17" s="8"/>
      <c r="I17" s="8"/>
      <c r="J17" s="8"/>
      <c r="K17" s="8"/>
      <c r="L17" s="8"/>
      <c r="M17" s="8"/>
      <c r="N17" s="8"/>
      <c r="Q17" s="34"/>
    </row>
    <row r="18" spans="2:20" ht="27" customHeight="1" thickBot="1" x14ac:dyDescent="0.25">
      <c r="B18" s="7" t="s">
        <v>18</v>
      </c>
      <c r="C18" s="168"/>
      <c r="D18" s="169"/>
      <c r="E18" s="169"/>
      <c r="F18" s="169"/>
      <c r="G18" s="169"/>
      <c r="H18" s="169"/>
      <c r="I18" s="169"/>
      <c r="J18" s="169"/>
      <c r="K18" s="169"/>
      <c r="L18" s="169"/>
      <c r="M18" s="169"/>
      <c r="N18" s="170"/>
      <c r="Q18" s="107" t="s">
        <v>13</v>
      </c>
      <c r="S18" s="110" t="s">
        <v>109</v>
      </c>
      <c r="T18" s="7"/>
    </row>
    <row r="19" spans="2:20" x14ac:dyDescent="0.2">
      <c r="Q19" s="34"/>
    </row>
    <row r="20" spans="2:20" ht="18" customHeight="1" x14ac:dyDescent="0.2">
      <c r="B20" s="151" t="s">
        <v>19</v>
      </c>
      <c r="C20" s="151"/>
      <c r="D20" s="151"/>
      <c r="E20" s="151"/>
      <c r="F20" s="151"/>
      <c r="G20" s="151"/>
      <c r="H20" s="151"/>
      <c r="I20" s="151"/>
      <c r="J20" s="151"/>
      <c r="K20" s="151"/>
      <c r="L20" s="151"/>
      <c r="M20" s="151"/>
      <c r="N20" s="151"/>
    </row>
    <row r="21" spans="2:20" x14ac:dyDescent="0.2">
      <c r="B21" s="2"/>
    </row>
    <row r="22" spans="2:20" x14ac:dyDescent="0.2">
      <c r="M22" s="163" t="s">
        <v>20</v>
      </c>
      <c r="N22" s="163"/>
    </row>
    <row r="23" spans="2:20" ht="20.25" customHeight="1" x14ac:dyDescent="0.2">
      <c r="B23" s="177" t="s">
        <v>21</v>
      </c>
      <c r="C23" s="177"/>
      <c r="D23" s="177"/>
      <c r="E23" s="177"/>
      <c r="F23" s="177"/>
      <c r="G23" s="177"/>
      <c r="H23" s="177"/>
      <c r="I23" s="177"/>
      <c r="J23" s="177"/>
      <c r="K23" s="177"/>
      <c r="L23" s="177"/>
      <c r="M23" s="14" t="s">
        <v>22</v>
      </c>
      <c r="N23" s="14" t="s">
        <v>23</v>
      </c>
    </row>
    <row r="24" spans="2:20" ht="30" customHeight="1" x14ac:dyDescent="0.2">
      <c r="B24" s="164" t="s">
        <v>24</v>
      </c>
      <c r="C24" s="165"/>
      <c r="D24" s="165"/>
      <c r="E24" s="165"/>
      <c r="F24" s="165"/>
      <c r="G24" s="165"/>
      <c r="H24" s="165"/>
      <c r="I24" s="165"/>
      <c r="J24" s="165"/>
      <c r="K24" s="165"/>
      <c r="L24" s="166"/>
      <c r="M24" s="100">
        <v>0</v>
      </c>
      <c r="N24" s="100">
        <v>0</v>
      </c>
      <c r="Q24" s="184" t="s">
        <v>13</v>
      </c>
      <c r="S24" s="113" t="s">
        <v>126</v>
      </c>
      <c r="T24" s="75"/>
    </row>
    <row r="25" spans="2:20" ht="30" customHeight="1" x14ac:dyDescent="0.2">
      <c r="B25" s="164" t="s">
        <v>25</v>
      </c>
      <c r="C25" s="165"/>
      <c r="D25" s="165"/>
      <c r="E25" s="165"/>
      <c r="F25" s="165"/>
      <c r="G25" s="165"/>
      <c r="H25" s="165"/>
      <c r="I25" s="165"/>
      <c r="J25" s="165"/>
      <c r="K25" s="165"/>
      <c r="L25" s="166"/>
      <c r="M25" s="100">
        <v>0</v>
      </c>
      <c r="N25" s="100">
        <v>0</v>
      </c>
      <c r="Q25" s="184"/>
      <c r="S25" s="112"/>
      <c r="T25" s="76"/>
    </row>
    <row r="26" spans="2:20" ht="30" customHeight="1" x14ac:dyDescent="0.2">
      <c r="B26" s="164" t="s">
        <v>26</v>
      </c>
      <c r="C26" s="165"/>
      <c r="D26" s="165"/>
      <c r="E26" s="165"/>
      <c r="F26" s="165"/>
      <c r="G26" s="165"/>
      <c r="H26" s="165"/>
      <c r="I26" s="165"/>
      <c r="J26" s="165"/>
      <c r="K26" s="165"/>
      <c r="L26" s="166"/>
      <c r="M26" s="100">
        <v>0</v>
      </c>
      <c r="N26" s="100">
        <v>0</v>
      </c>
      <c r="Q26" s="184"/>
      <c r="S26" s="113" t="s">
        <v>135</v>
      </c>
      <c r="T26" s="76"/>
    </row>
    <row r="27" spans="2:20" ht="30" customHeight="1" x14ac:dyDescent="0.2">
      <c r="B27" s="164" t="s">
        <v>27</v>
      </c>
      <c r="C27" s="165"/>
      <c r="D27" s="165"/>
      <c r="E27" s="165"/>
      <c r="F27" s="165"/>
      <c r="G27" s="165"/>
      <c r="H27" s="165"/>
      <c r="I27" s="165"/>
      <c r="J27" s="165"/>
      <c r="K27" s="165"/>
      <c r="L27" s="166"/>
      <c r="M27" s="100">
        <v>0</v>
      </c>
      <c r="N27" s="100">
        <v>0</v>
      </c>
      <c r="Q27" s="184"/>
      <c r="S27" s="112"/>
      <c r="T27" s="76"/>
    </row>
    <row r="28" spans="2:20" ht="30.75" customHeight="1" x14ac:dyDescent="0.2"/>
    <row r="29" spans="2:20" ht="30.75" customHeight="1" x14ac:dyDescent="0.2"/>
    <row r="30" spans="2:20" ht="28.5" customHeight="1" x14ac:dyDescent="0.2">
      <c r="B30" s="13" t="s">
        <v>28</v>
      </c>
      <c r="G30" s="12"/>
      <c r="H30" s="12"/>
      <c r="I30" s="12"/>
      <c r="J30" s="12"/>
      <c r="K30" s="12"/>
      <c r="L30" s="12"/>
      <c r="M30" s="12"/>
      <c r="N30" s="12"/>
      <c r="Q30" s="178" t="s">
        <v>13</v>
      </c>
      <c r="S30" s="202" t="s">
        <v>110</v>
      </c>
      <c r="T30" s="75"/>
    </row>
    <row r="31" spans="2:20" ht="13.15" customHeight="1" x14ac:dyDescent="0.2">
      <c r="B31" s="13"/>
      <c r="G31" s="12"/>
      <c r="H31" s="12"/>
      <c r="I31" s="12"/>
      <c r="J31" s="12"/>
      <c r="K31" s="12"/>
      <c r="L31" s="12"/>
      <c r="M31" s="12"/>
      <c r="N31" s="12"/>
      <c r="Q31" s="179"/>
      <c r="S31" s="203"/>
      <c r="T31" s="75"/>
    </row>
    <row r="32" spans="2:20" ht="24" customHeight="1" x14ac:dyDescent="0.2">
      <c r="B32" s="1" t="s">
        <v>29</v>
      </c>
      <c r="C32" s="176"/>
      <c r="D32" s="176"/>
      <c r="E32" s="176"/>
      <c r="F32" s="176"/>
      <c r="G32" s="176"/>
      <c r="I32" s="1" t="s">
        <v>29</v>
      </c>
      <c r="J32" s="12"/>
      <c r="K32" s="176"/>
      <c r="L32" s="176"/>
      <c r="M32" s="176"/>
      <c r="Q32" s="179"/>
      <c r="S32" s="203"/>
      <c r="T32" s="75"/>
    </row>
    <row r="33" spans="2:21" ht="24.75" customHeight="1" x14ac:dyDescent="0.2">
      <c r="B33" s="1" t="s">
        <v>30</v>
      </c>
      <c r="C33" s="175"/>
      <c r="D33" s="175"/>
      <c r="E33" s="175"/>
      <c r="F33" s="175"/>
      <c r="G33" s="175"/>
      <c r="I33" s="1" t="s">
        <v>30</v>
      </c>
      <c r="J33" s="12"/>
      <c r="K33" s="175"/>
      <c r="L33" s="175"/>
      <c r="M33" s="175"/>
      <c r="N33" s="12"/>
      <c r="Q33" s="179"/>
      <c r="S33" s="203"/>
      <c r="T33" s="75"/>
    </row>
    <row r="34" spans="2:21" ht="24" customHeight="1" x14ac:dyDescent="0.2">
      <c r="B34" s="1" t="s">
        <v>31</v>
      </c>
      <c r="C34" s="175"/>
      <c r="D34" s="175"/>
      <c r="E34" s="175"/>
      <c r="F34" s="175"/>
      <c r="G34" s="175"/>
      <c r="I34" s="1" t="s">
        <v>31</v>
      </c>
      <c r="J34" s="12"/>
      <c r="K34" s="175"/>
      <c r="L34" s="175"/>
      <c r="M34" s="175"/>
      <c r="N34" s="12"/>
      <c r="Q34" s="179"/>
      <c r="S34" s="203"/>
      <c r="T34" s="75"/>
    </row>
    <row r="35" spans="2:21" ht="24" customHeight="1" x14ac:dyDescent="0.2">
      <c r="B35" s="1" t="s">
        <v>32</v>
      </c>
      <c r="C35" s="175"/>
      <c r="D35" s="175"/>
      <c r="E35" s="175"/>
      <c r="F35" s="175"/>
      <c r="G35" s="175"/>
      <c r="I35" s="1" t="s">
        <v>32</v>
      </c>
      <c r="J35" s="12"/>
      <c r="K35" s="175"/>
      <c r="L35" s="175"/>
      <c r="M35" s="175"/>
      <c r="Q35" s="179"/>
      <c r="S35" s="203"/>
      <c r="T35" s="75"/>
    </row>
    <row r="36" spans="2:21" ht="24" customHeight="1" x14ac:dyDescent="0.2">
      <c r="C36" s="4"/>
      <c r="I36" s="1"/>
      <c r="J36" s="12"/>
      <c r="K36" s="4"/>
      <c r="L36" s="4"/>
      <c r="M36" s="4"/>
      <c r="Q36" s="180"/>
      <c r="S36" s="204"/>
      <c r="T36" s="75"/>
    </row>
    <row r="37" spans="2:21" ht="24" customHeight="1" x14ac:dyDescent="0.2">
      <c r="C37" s="4"/>
      <c r="I37" s="1"/>
      <c r="J37" s="12"/>
      <c r="K37" s="4"/>
      <c r="L37" s="4"/>
      <c r="M37" s="4"/>
      <c r="Q37" s="106"/>
      <c r="S37" s="35"/>
      <c r="T37" s="35"/>
    </row>
    <row r="38" spans="2:21" ht="24" customHeight="1" x14ac:dyDescent="0.2">
      <c r="C38" s="4"/>
      <c r="I38" s="1"/>
      <c r="J38" s="12"/>
      <c r="K38" s="4"/>
      <c r="L38" s="4"/>
      <c r="M38" s="4"/>
      <c r="Q38" s="106"/>
      <c r="S38" s="35"/>
      <c r="T38" s="35"/>
    </row>
    <row r="39" spans="2:21" ht="24" customHeight="1" x14ac:dyDescent="0.2">
      <c r="C39" s="4"/>
      <c r="I39" s="1"/>
      <c r="J39" s="12"/>
      <c r="K39" s="4"/>
      <c r="L39" s="4"/>
      <c r="M39" s="4"/>
      <c r="Q39" s="106"/>
      <c r="S39" s="35"/>
      <c r="T39" s="35"/>
    </row>
    <row r="40" spans="2:21" ht="24" customHeight="1" x14ac:dyDescent="0.2">
      <c r="C40" s="4"/>
      <c r="I40" s="1"/>
      <c r="J40" s="12"/>
      <c r="K40" s="4"/>
      <c r="L40" s="4"/>
      <c r="M40" s="4"/>
      <c r="Q40" s="106"/>
      <c r="S40" s="35"/>
      <c r="T40" s="35"/>
    </row>
    <row r="41" spans="2:21" ht="24" customHeight="1" x14ac:dyDescent="0.2">
      <c r="C41" s="4"/>
      <c r="I41" s="1"/>
      <c r="J41" s="12"/>
      <c r="K41" s="4"/>
      <c r="L41" s="4"/>
      <c r="M41" s="4"/>
      <c r="Q41" s="106"/>
      <c r="S41" s="35"/>
      <c r="T41" s="35"/>
    </row>
    <row r="42" spans="2:21" ht="24" customHeight="1" x14ac:dyDescent="0.2">
      <c r="C42" s="4"/>
      <c r="I42" s="1"/>
      <c r="J42" s="12"/>
      <c r="K42" s="4"/>
      <c r="L42" s="4"/>
      <c r="M42" s="4"/>
      <c r="Q42" s="106"/>
      <c r="S42" s="35"/>
      <c r="T42" s="35"/>
    </row>
    <row r="43" spans="2:21" ht="24.75" customHeight="1" x14ac:dyDescent="0.2">
      <c r="C43" s="4"/>
      <c r="I43" s="1"/>
      <c r="J43" s="12"/>
      <c r="K43" s="4"/>
      <c r="L43" s="4"/>
      <c r="M43" s="4"/>
      <c r="N43" s="1">
        <v>1</v>
      </c>
      <c r="Q43" s="106"/>
      <c r="S43" s="65"/>
      <c r="T43" s="65"/>
    </row>
    <row r="45" spans="2:21" ht="21" customHeight="1" x14ac:dyDescent="0.2">
      <c r="B45" s="151" t="s">
        <v>33</v>
      </c>
      <c r="C45" s="151"/>
      <c r="D45" s="151"/>
      <c r="E45" s="151"/>
      <c r="F45" s="151"/>
      <c r="G45" s="151"/>
      <c r="H45" s="151"/>
      <c r="I45" s="151"/>
      <c r="J45" s="151"/>
      <c r="K45" s="151"/>
      <c r="L45" s="151"/>
      <c r="M45" s="151"/>
      <c r="N45" s="151"/>
    </row>
    <row r="46" spans="2:21" s="25" customFormat="1" x14ac:dyDescent="0.2">
      <c r="B46" s="9"/>
      <c r="C46" s="9"/>
      <c r="D46" s="9"/>
      <c r="E46" s="9"/>
      <c r="F46" s="9"/>
      <c r="G46" s="9"/>
      <c r="H46" s="9"/>
      <c r="I46" s="9"/>
      <c r="J46" s="9"/>
      <c r="K46" s="9"/>
      <c r="L46" s="9"/>
      <c r="M46" s="9"/>
      <c r="N46" s="9"/>
      <c r="P46" s="40"/>
      <c r="S46" s="72"/>
      <c r="T46" s="36"/>
      <c r="U46" s="36"/>
    </row>
    <row r="47" spans="2:21" ht="17.25" customHeight="1" x14ac:dyDescent="0.2">
      <c r="L47" s="37" t="s">
        <v>34</v>
      </c>
      <c r="M47" s="30" t="s">
        <v>22</v>
      </c>
      <c r="N47" s="30" t="s">
        <v>23</v>
      </c>
      <c r="Q47" s="206" t="s">
        <v>35</v>
      </c>
      <c r="S47" s="202" t="s">
        <v>116</v>
      </c>
      <c r="T47" s="75"/>
    </row>
    <row r="48" spans="2:21" ht="14.25" customHeight="1" x14ac:dyDescent="0.2">
      <c r="L48" s="33"/>
      <c r="M48" s="31" t="s">
        <v>36</v>
      </c>
      <c r="N48" s="31" t="s">
        <v>36</v>
      </c>
      <c r="Q48" s="207"/>
      <c r="S48" s="203"/>
      <c r="T48" s="75"/>
    </row>
    <row r="49" spans="2:20" ht="17.25" customHeight="1" x14ac:dyDescent="0.2">
      <c r="B49" s="3" t="s">
        <v>37</v>
      </c>
      <c r="L49" s="33"/>
      <c r="M49" s="93">
        <f>N87</f>
        <v>0</v>
      </c>
      <c r="N49" s="94">
        <v>0</v>
      </c>
      <c r="Q49" s="207"/>
      <c r="S49" s="203"/>
      <c r="T49" s="75"/>
    </row>
    <row r="50" spans="2:20" ht="17.25" customHeight="1" x14ac:dyDescent="0.2">
      <c r="B50" s="3" t="s">
        <v>38</v>
      </c>
      <c r="L50" s="33"/>
      <c r="M50" s="54"/>
      <c r="N50" s="54"/>
      <c r="Q50" s="207"/>
      <c r="S50" s="203"/>
      <c r="T50" s="75"/>
    </row>
    <row r="51" spans="2:20" ht="17.25" customHeight="1" x14ac:dyDescent="0.2">
      <c r="B51" s="1" t="s">
        <v>39</v>
      </c>
      <c r="L51" s="209">
        <v>2</v>
      </c>
      <c r="M51" s="95">
        <v>0</v>
      </c>
      <c r="N51" s="95">
        <v>0</v>
      </c>
      <c r="Q51" s="207"/>
      <c r="S51" s="203"/>
      <c r="T51" s="75"/>
    </row>
    <row r="52" spans="2:20" ht="17.25" customHeight="1" x14ac:dyDescent="0.2">
      <c r="B52" s="1" t="s">
        <v>40</v>
      </c>
      <c r="L52" s="209"/>
      <c r="M52" s="95">
        <v>0</v>
      </c>
      <c r="N52" s="95">
        <v>0</v>
      </c>
      <c r="Q52" s="207"/>
      <c r="S52" s="203"/>
      <c r="T52" s="75"/>
    </row>
    <row r="53" spans="2:20" ht="17.25" customHeight="1" x14ac:dyDescent="0.2">
      <c r="B53" s="1" t="s">
        <v>41</v>
      </c>
      <c r="L53" s="209"/>
      <c r="M53" s="95">
        <v>0</v>
      </c>
      <c r="N53" s="95">
        <v>0</v>
      </c>
      <c r="Q53" s="207"/>
      <c r="S53" s="203"/>
      <c r="T53" s="75"/>
    </row>
    <row r="54" spans="2:20" ht="17.25" customHeight="1" x14ac:dyDescent="0.2">
      <c r="B54" s="1" t="s">
        <v>42</v>
      </c>
      <c r="L54" s="209"/>
      <c r="M54" s="95">
        <v>0</v>
      </c>
      <c r="N54" s="95">
        <v>0</v>
      </c>
      <c r="Q54" s="207"/>
      <c r="S54" s="203"/>
      <c r="T54" s="75"/>
    </row>
    <row r="55" spans="2:20" ht="17.25" customHeight="1" x14ac:dyDescent="0.2">
      <c r="B55" s="1" t="s">
        <v>43</v>
      </c>
      <c r="L55" s="209"/>
      <c r="M55" s="95">
        <v>0</v>
      </c>
      <c r="N55" s="95">
        <v>0</v>
      </c>
      <c r="Q55" s="207"/>
      <c r="S55" s="203"/>
      <c r="T55" s="75"/>
    </row>
    <row r="56" spans="2:20" ht="17.25" customHeight="1" x14ac:dyDescent="0.2">
      <c r="B56" s="1" t="s">
        <v>44</v>
      </c>
      <c r="L56" s="209"/>
      <c r="M56" s="95">
        <v>0</v>
      </c>
      <c r="N56" s="95">
        <v>0</v>
      </c>
      <c r="Q56" s="207"/>
      <c r="S56" s="203"/>
      <c r="T56" s="75"/>
    </row>
    <row r="57" spans="2:20" ht="17.25" customHeight="1" x14ac:dyDescent="0.2">
      <c r="B57" s="5" t="s">
        <v>45</v>
      </c>
      <c r="C57" s="5"/>
      <c r="D57" s="19"/>
      <c r="E57" s="19"/>
      <c r="F57" s="19"/>
      <c r="G57" s="19"/>
      <c r="H57" s="19"/>
      <c r="I57" s="19"/>
      <c r="J57" s="19"/>
      <c r="K57" s="5"/>
      <c r="L57" s="210"/>
      <c r="M57" s="96">
        <v>0</v>
      </c>
      <c r="N57" s="96">
        <v>0</v>
      </c>
      <c r="Q57" s="207"/>
      <c r="S57" s="203"/>
      <c r="T57" s="75"/>
    </row>
    <row r="58" spans="2:20" ht="17.25" customHeight="1" x14ac:dyDescent="0.2">
      <c r="B58" s="1" t="s">
        <v>46</v>
      </c>
      <c r="L58" s="33"/>
      <c r="M58" s="55">
        <f>SUM(M51:M57)</f>
        <v>0</v>
      </c>
      <c r="N58" s="55">
        <f>SUM(N51:N57)</f>
        <v>0</v>
      </c>
      <c r="Q58" s="207"/>
      <c r="S58" s="203"/>
      <c r="T58" s="75"/>
    </row>
    <row r="59" spans="2:20" ht="13.5" customHeight="1" x14ac:dyDescent="0.2">
      <c r="L59" s="33"/>
      <c r="M59" s="55"/>
      <c r="N59" s="55"/>
      <c r="Q59" s="207"/>
      <c r="S59" s="203"/>
      <c r="T59" s="75"/>
    </row>
    <row r="60" spans="2:20" ht="17.25" customHeight="1" x14ac:dyDescent="0.2">
      <c r="B60" s="3" t="s">
        <v>47</v>
      </c>
      <c r="L60" s="33"/>
      <c r="M60" s="55"/>
      <c r="N60" s="55"/>
      <c r="Q60" s="207"/>
      <c r="S60" s="203"/>
      <c r="T60" s="75"/>
    </row>
    <row r="61" spans="2:20" ht="17.25" customHeight="1" x14ac:dyDescent="0.2">
      <c r="B61" s="1" t="s">
        <v>48</v>
      </c>
      <c r="L61" s="209">
        <v>3</v>
      </c>
      <c r="M61" s="95">
        <v>0</v>
      </c>
      <c r="N61" s="95">
        <v>0</v>
      </c>
      <c r="Q61" s="207"/>
      <c r="S61" s="203"/>
      <c r="T61" s="75"/>
    </row>
    <row r="62" spans="2:20" ht="17.25" customHeight="1" x14ac:dyDescent="0.2">
      <c r="B62" s="1" t="s">
        <v>132</v>
      </c>
      <c r="L62" s="209"/>
      <c r="M62" s="95">
        <v>0</v>
      </c>
      <c r="N62" s="95">
        <v>0</v>
      </c>
      <c r="Q62" s="207"/>
      <c r="S62" s="203"/>
      <c r="T62" s="75"/>
    </row>
    <row r="63" spans="2:20" ht="17.25" customHeight="1" x14ac:dyDescent="0.2">
      <c r="B63" s="1" t="s">
        <v>133</v>
      </c>
      <c r="L63" s="209"/>
      <c r="M63" s="95">
        <v>0</v>
      </c>
      <c r="N63" s="95">
        <v>0</v>
      </c>
      <c r="Q63" s="207"/>
      <c r="S63" s="203"/>
      <c r="T63" s="75"/>
    </row>
    <row r="64" spans="2:20" ht="17.25" customHeight="1" x14ac:dyDescent="0.2">
      <c r="B64" s="1" t="s">
        <v>49</v>
      </c>
      <c r="L64" s="209"/>
      <c r="M64" s="95">
        <v>0</v>
      </c>
      <c r="N64" s="95">
        <v>0</v>
      </c>
      <c r="Q64" s="207"/>
      <c r="S64" s="203"/>
      <c r="T64" s="75"/>
    </row>
    <row r="65" spans="2:20" ht="17.25" customHeight="1" x14ac:dyDescent="0.2">
      <c r="B65" s="1" t="s">
        <v>50</v>
      </c>
      <c r="L65" s="209"/>
      <c r="M65" s="95">
        <v>0</v>
      </c>
      <c r="N65" s="95">
        <v>0</v>
      </c>
      <c r="Q65" s="207"/>
      <c r="S65" s="203"/>
      <c r="T65" s="75"/>
    </row>
    <row r="66" spans="2:20" ht="17.25" customHeight="1" x14ac:dyDescent="0.2">
      <c r="B66" s="1" t="s">
        <v>51</v>
      </c>
      <c r="L66" s="209"/>
      <c r="M66" s="95">
        <v>0</v>
      </c>
      <c r="N66" s="95">
        <v>0</v>
      </c>
      <c r="Q66" s="207"/>
      <c r="S66" s="203"/>
      <c r="T66" s="75"/>
    </row>
    <row r="67" spans="2:20" ht="17.25" customHeight="1" x14ac:dyDescent="0.2">
      <c r="B67" s="5" t="s">
        <v>52</v>
      </c>
      <c r="C67" s="5"/>
      <c r="D67" s="19"/>
      <c r="E67" s="19"/>
      <c r="F67" s="19"/>
      <c r="G67" s="19"/>
      <c r="H67" s="19"/>
      <c r="I67" s="19"/>
      <c r="J67" s="19"/>
      <c r="K67" s="5"/>
      <c r="L67" s="210"/>
      <c r="M67" s="96">
        <v>0</v>
      </c>
      <c r="N67" s="96">
        <v>0</v>
      </c>
      <c r="Q67" s="207"/>
      <c r="S67" s="203"/>
      <c r="T67" s="75"/>
    </row>
    <row r="68" spans="2:20" ht="17.25" customHeight="1" x14ac:dyDescent="0.2">
      <c r="B68" s="1" t="s">
        <v>46</v>
      </c>
      <c r="L68" s="33"/>
      <c r="M68" s="55">
        <f>SUM(M61:M67)</f>
        <v>0</v>
      </c>
      <c r="N68" s="55">
        <f>SUM(N61:N67)</f>
        <v>0</v>
      </c>
      <c r="Q68" s="207"/>
      <c r="S68" s="203"/>
      <c r="T68" s="75"/>
    </row>
    <row r="69" spans="2:20" ht="17.25" customHeight="1" x14ac:dyDescent="0.2">
      <c r="B69" s="1" t="s">
        <v>53</v>
      </c>
      <c r="L69" s="33"/>
      <c r="M69" s="95">
        <v>0</v>
      </c>
      <c r="N69" s="95">
        <v>0</v>
      </c>
      <c r="Q69" s="207"/>
      <c r="S69" s="203"/>
      <c r="T69" s="75"/>
    </row>
    <row r="70" spans="2:20" ht="17.25" customHeight="1" x14ac:dyDescent="0.2">
      <c r="B70" s="17" t="s">
        <v>54</v>
      </c>
      <c r="C70" s="11"/>
      <c r="D70" s="10"/>
      <c r="E70" s="10"/>
      <c r="F70" s="10"/>
      <c r="G70" s="10"/>
      <c r="H70" s="10"/>
      <c r="I70" s="10"/>
      <c r="J70" s="10"/>
      <c r="K70" s="11"/>
      <c r="L70" s="32"/>
      <c r="M70" s="56">
        <f>M58-M68+M69</f>
        <v>0</v>
      </c>
      <c r="N70" s="56">
        <f>N58-N68+N69</f>
        <v>0</v>
      </c>
      <c r="Q70" s="207"/>
      <c r="S70" s="203"/>
      <c r="T70" s="75"/>
    </row>
    <row r="71" spans="2:20" ht="13.15" customHeight="1" x14ac:dyDescent="0.2">
      <c r="L71" s="33"/>
      <c r="M71" s="55"/>
      <c r="N71" s="55"/>
      <c r="Q71" s="207"/>
      <c r="S71" s="203"/>
      <c r="T71" s="75"/>
    </row>
    <row r="72" spans="2:20" ht="17.25" customHeight="1" x14ac:dyDescent="0.2">
      <c r="B72" s="3" t="s">
        <v>55</v>
      </c>
      <c r="L72" s="33"/>
      <c r="M72" s="55"/>
      <c r="N72" s="55"/>
      <c r="Q72" s="207"/>
      <c r="S72" s="203"/>
      <c r="T72" s="75"/>
    </row>
    <row r="73" spans="2:20" ht="17.25" customHeight="1" x14ac:dyDescent="0.2">
      <c r="B73" s="1" t="s">
        <v>56</v>
      </c>
      <c r="L73" s="209">
        <v>4</v>
      </c>
      <c r="M73" s="95">
        <v>0</v>
      </c>
      <c r="N73" s="95">
        <v>0</v>
      </c>
      <c r="Q73" s="207"/>
      <c r="S73" s="203"/>
      <c r="T73" s="75"/>
    </row>
    <row r="74" spans="2:20" ht="17.25" customHeight="1" x14ac:dyDescent="0.2">
      <c r="B74" s="1" t="s">
        <v>57</v>
      </c>
      <c r="L74" s="209"/>
      <c r="M74" s="95">
        <v>0</v>
      </c>
      <c r="N74" s="95">
        <v>0</v>
      </c>
      <c r="Q74" s="207"/>
      <c r="S74" s="203"/>
      <c r="T74" s="75"/>
    </row>
    <row r="75" spans="2:20" ht="17.25" customHeight="1" x14ac:dyDescent="0.2">
      <c r="B75" s="1" t="s">
        <v>58</v>
      </c>
      <c r="L75" s="210"/>
      <c r="M75" s="95">
        <v>0</v>
      </c>
      <c r="N75" s="95">
        <v>0</v>
      </c>
      <c r="Q75" s="207"/>
      <c r="S75" s="203"/>
      <c r="T75" s="75"/>
    </row>
    <row r="76" spans="2:20" ht="17.25" customHeight="1" x14ac:dyDescent="0.2">
      <c r="B76" s="11" t="s">
        <v>46</v>
      </c>
      <c r="C76" s="11"/>
      <c r="D76" s="10"/>
      <c r="E76" s="10"/>
      <c r="F76" s="10"/>
      <c r="G76" s="10"/>
      <c r="H76" s="10"/>
      <c r="I76" s="10"/>
      <c r="J76" s="10"/>
      <c r="K76" s="11"/>
      <c r="L76" s="32"/>
      <c r="M76" s="57">
        <f>SUM(M73:M75)</f>
        <v>0</v>
      </c>
      <c r="N76" s="57">
        <f>SUM(N73:N75)</f>
        <v>0</v>
      </c>
      <c r="Q76" s="207"/>
      <c r="S76" s="203"/>
      <c r="T76" s="75"/>
    </row>
    <row r="77" spans="2:20" ht="9" customHeight="1" x14ac:dyDescent="0.2">
      <c r="L77" s="33"/>
      <c r="M77" s="55"/>
      <c r="N77" s="55"/>
      <c r="Q77" s="207"/>
      <c r="S77" s="203"/>
      <c r="T77" s="75"/>
    </row>
    <row r="78" spans="2:20" ht="17.25" customHeight="1" x14ac:dyDescent="0.2">
      <c r="B78" s="3" t="s">
        <v>59</v>
      </c>
      <c r="L78" s="33"/>
      <c r="M78" s="55"/>
      <c r="N78" s="55"/>
      <c r="Q78" s="207"/>
      <c r="S78" s="203"/>
      <c r="T78" s="75"/>
    </row>
    <row r="79" spans="2:20" ht="17.25" customHeight="1" x14ac:dyDescent="0.2">
      <c r="B79" s="1" t="s">
        <v>60</v>
      </c>
      <c r="L79" s="209">
        <v>5</v>
      </c>
      <c r="M79" s="95">
        <v>0</v>
      </c>
      <c r="N79" s="95">
        <v>0</v>
      </c>
      <c r="Q79" s="207"/>
      <c r="S79" s="203"/>
      <c r="T79" s="75"/>
    </row>
    <row r="80" spans="2:20" ht="17.25" customHeight="1" x14ac:dyDescent="0.2">
      <c r="B80" s="1" t="s">
        <v>61</v>
      </c>
      <c r="L80" s="209"/>
      <c r="M80" s="95">
        <v>0</v>
      </c>
      <c r="N80" s="95">
        <v>0</v>
      </c>
      <c r="Q80" s="207"/>
      <c r="S80" s="203"/>
      <c r="T80" s="75"/>
    </row>
    <row r="81" spans="2:21" ht="17.25" customHeight="1" x14ac:dyDescent="0.2">
      <c r="B81" s="1" t="s">
        <v>62</v>
      </c>
      <c r="L81" s="210"/>
      <c r="M81" s="95">
        <v>0</v>
      </c>
      <c r="N81" s="95">
        <v>0</v>
      </c>
      <c r="Q81" s="207"/>
      <c r="S81" s="203"/>
      <c r="T81" s="75"/>
    </row>
    <row r="82" spans="2:21" ht="17.25" customHeight="1" x14ac:dyDescent="0.2">
      <c r="B82" s="11" t="s">
        <v>46</v>
      </c>
      <c r="C82" s="11"/>
      <c r="D82" s="10"/>
      <c r="E82" s="10"/>
      <c r="F82" s="10"/>
      <c r="G82" s="10"/>
      <c r="H82" s="10"/>
      <c r="I82" s="10"/>
      <c r="J82" s="10"/>
      <c r="K82" s="11"/>
      <c r="L82" s="32"/>
      <c r="M82" s="57">
        <f>SUM(M79:M81)</f>
        <v>0</v>
      </c>
      <c r="N82" s="57">
        <f>SUM(N79:N81)</f>
        <v>0</v>
      </c>
      <c r="Q82" s="207"/>
      <c r="S82" s="203"/>
      <c r="T82" s="75"/>
    </row>
    <row r="83" spans="2:21" ht="17.25" customHeight="1" x14ac:dyDescent="0.2">
      <c r="L83" s="33"/>
      <c r="M83" s="55"/>
      <c r="N83" s="55"/>
      <c r="Q83" s="207"/>
      <c r="S83" s="203"/>
      <c r="T83" s="75"/>
    </row>
    <row r="84" spans="2:21" ht="17.25" customHeight="1" x14ac:dyDescent="0.2">
      <c r="B84" s="17" t="s">
        <v>63</v>
      </c>
      <c r="C84" s="11"/>
      <c r="D84" s="10"/>
      <c r="E84" s="10"/>
      <c r="F84" s="10"/>
      <c r="G84" s="10"/>
      <c r="H84" s="10"/>
      <c r="I84" s="10"/>
      <c r="J84" s="10"/>
      <c r="K84" s="11"/>
      <c r="L84" s="32"/>
      <c r="M84" s="56">
        <f>M76-M82</f>
        <v>0</v>
      </c>
      <c r="N84" s="56">
        <f>N76-N82</f>
        <v>0</v>
      </c>
      <c r="Q84" s="207"/>
      <c r="S84" s="203"/>
      <c r="T84" s="75"/>
    </row>
    <row r="85" spans="2:21" ht="24" customHeight="1" x14ac:dyDescent="0.2">
      <c r="B85" s="1" t="s">
        <v>64</v>
      </c>
      <c r="C85" s="3"/>
      <c r="D85" s="60"/>
      <c r="E85" s="60"/>
      <c r="F85" s="60"/>
      <c r="G85" s="60"/>
      <c r="H85" s="60"/>
      <c r="I85" s="60"/>
      <c r="J85" s="60"/>
      <c r="K85" s="3"/>
      <c r="L85" s="61"/>
      <c r="M85" s="95">
        <v>0</v>
      </c>
      <c r="N85" s="95">
        <v>0</v>
      </c>
      <c r="Q85" s="207"/>
      <c r="R85" s="34"/>
      <c r="S85" s="203"/>
      <c r="T85" s="75"/>
      <c r="U85" s="1"/>
    </row>
    <row r="86" spans="2:21" ht="17.25" customHeight="1" x14ac:dyDescent="0.2">
      <c r="B86" s="3" t="s">
        <v>65</v>
      </c>
      <c r="L86" s="33"/>
      <c r="M86" s="55">
        <f>M70+M84</f>
        <v>0</v>
      </c>
      <c r="N86" s="55">
        <f>N70+N84</f>
        <v>0</v>
      </c>
      <c r="Q86" s="207"/>
      <c r="R86" s="34"/>
      <c r="S86" s="204"/>
      <c r="T86" s="75"/>
    </row>
    <row r="87" spans="2:21" ht="17.25" customHeight="1" thickBot="1" x14ac:dyDescent="0.25">
      <c r="B87" s="6" t="s">
        <v>66</v>
      </c>
      <c r="C87" s="6"/>
      <c r="D87" s="18"/>
      <c r="E87" s="18"/>
      <c r="F87" s="18"/>
      <c r="G87" s="18"/>
      <c r="H87" s="18"/>
      <c r="I87" s="18"/>
      <c r="J87" s="18"/>
      <c r="K87" s="6"/>
      <c r="L87" s="38"/>
      <c r="M87" s="58">
        <f>M49+M70+M84</f>
        <v>0</v>
      </c>
      <c r="N87" s="58">
        <f>N49+N70+N84</f>
        <v>0</v>
      </c>
      <c r="Q87" s="207"/>
      <c r="R87" s="211" t="str">
        <f>IF(N93-N87=0,IF(M93-M87=0,"OK","Current year doesn't match"),"Last year doesn't match")</f>
        <v>OK</v>
      </c>
      <c r="S87" s="202" t="s">
        <v>111</v>
      </c>
      <c r="T87" s="75"/>
    </row>
    <row r="88" spans="2:21" ht="17.25" customHeight="1" thickTop="1" x14ac:dyDescent="0.2">
      <c r="B88" s="3"/>
      <c r="C88" s="3"/>
      <c r="D88" s="60"/>
      <c r="E88" s="60"/>
      <c r="F88" s="60"/>
      <c r="G88" s="60"/>
      <c r="H88" s="60"/>
      <c r="I88" s="60"/>
      <c r="J88" s="60"/>
      <c r="K88" s="3"/>
      <c r="L88" s="61"/>
      <c r="M88" s="53"/>
      <c r="N88" s="53"/>
      <c r="Q88" s="207"/>
      <c r="R88" s="212"/>
      <c r="S88" s="203"/>
      <c r="T88" s="75"/>
    </row>
    <row r="89" spans="2:21" x14ac:dyDescent="0.2">
      <c r="B89" s="3" t="s">
        <v>67</v>
      </c>
      <c r="L89" s="33"/>
      <c r="M89" s="55"/>
      <c r="N89" s="55"/>
      <c r="Q89" s="207"/>
      <c r="R89" s="212"/>
      <c r="S89" s="203"/>
      <c r="T89" s="75"/>
    </row>
    <row r="90" spans="2:21" ht="14.65" customHeight="1" x14ac:dyDescent="0.2">
      <c r="B90" s="1" t="s">
        <v>68</v>
      </c>
      <c r="L90" s="33"/>
      <c r="M90" s="95">
        <v>0</v>
      </c>
      <c r="N90" s="95">
        <v>0</v>
      </c>
      <c r="Q90" s="207"/>
      <c r="R90" s="212"/>
      <c r="S90" s="203"/>
      <c r="T90" s="75"/>
    </row>
    <row r="91" spans="2:21" x14ac:dyDescent="0.2">
      <c r="B91" s="1" t="s">
        <v>69</v>
      </c>
      <c r="L91" s="33"/>
      <c r="M91" s="95">
        <v>0</v>
      </c>
      <c r="N91" s="95">
        <v>0</v>
      </c>
      <c r="Q91" s="207"/>
      <c r="R91" s="212"/>
      <c r="S91" s="203"/>
      <c r="T91" s="75"/>
    </row>
    <row r="92" spans="2:21" x14ac:dyDescent="0.2">
      <c r="B92" s="1" t="s">
        <v>70</v>
      </c>
      <c r="L92" s="33"/>
      <c r="M92" s="95">
        <v>0</v>
      </c>
      <c r="N92" s="95">
        <v>0</v>
      </c>
      <c r="Q92" s="207"/>
      <c r="R92" s="212"/>
      <c r="S92" s="203"/>
      <c r="T92" s="75"/>
    </row>
    <row r="93" spans="2:21" ht="13.5" thickBot="1" x14ac:dyDescent="0.25">
      <c r="B93" s="6" t="s">
        <v>71</v>
      </c>
      <c r="C93" s="6"/>
      <c r="D93" s="18"/>
      <c r="E93" s="18"/>
      <c r="F93" s="18"/>
      <c r="G93" s="18"/>
      <c r="H93" s="18"/>
      <c r="I93" s="18"/>
      <c r="J93" s="18"/>
      <c r="K93" s="6"/>
      <c r="L93" s="38"/>
      <c r="M93" s="58">
        <f>SUM(M90:M92)</f>
        <v>0</v>
      </c>
      <c r="N93" s="58">
        <f>SUM(N90:N92)</f>
        <v>0</v>
      </c>
      <c r="Q93" s="208"/>
      <c r="R93" s="213"/>
      <c r="S93" s="204"/>
      <c r="T93" s="75"/>
    </row>
    <row r="94" spans="2:21" ht="13.5" thickTop="1" x14ac:dyDescent="0.2"/>
    <row r="97" spans="2:20" x14ac:dyDescent="0.2">
      <c r="N97" s="1">
        <v>2</v>
      </c>
    </row>
    <row r="99" spans="2:20" ht="18" x14ac:dyDescent="0.2">
      <c r="B99" s="151" t="s">
        <v>72</v>
      </c>
      <c r="C99" s="151"/>
      <c r="D99" s="151"/>
      <c r="E99" s="151"/>
      <c r="F99" s="151"/>
      <c r="G99" s="151"/>
      <c r="H99" s="151"/>
      <c r="I99" s="151"/>
      <c r="J99" s="151"/>
      <c r="K99" s="151"/>
      <c r="L99" s="151"/>
      <c r="M99" s="151"/>
      <c r="N99" s="151"/>
    </row>
    <row r="100" spans="2:20" ht="6.75" customHeight="1" x14ac:dyDescent="0.2">
      <c r="B100" s="3"/>
    </row>
    <row r="101" spans="2:20" x14ac:dyDescent="0.2">
      <c r="B101" s="21" t="s">
        <v>73</v>
      </c>
    </row>
    <row r="102" spans="2:20" ht="43.5" customHeight="1" x14ac:dyDescent="0.2">
      <c r="B102" s="152" t="s">
        <v>74</v>
      </c>
      <c r="C102" s="153"/>
      <c r="D102" s="153"/>
      <c r="E102" s="153"/>
      <c r="F102" s="153"/>
      <c r="G102" s="153"/>
      <c r="H102" s="153"/>
      <c r="I102" s="153"/>
      <c r="J102" s="153"/>
      <c r="K102" s="153"/>
      <c r="L102" s="153"/>
      <c r="M102" s="153"/>
      <c r="N102" s="154"/>
      <c r="Q102" s="105" t="s">
        <v>13</v>
      </c>
      <c r="S102" s="111" t="s">
        <v>112</v>
      </c>
      <c r="T102" s="75"/>
    </row>
    <row r="103" spans="2:20" ht="8.25" customHeight="1" x14ac:dyDescent="0.2">
      <c r="B103" s="3"/>
      <c r="Q103" s="35"/>
    </row>
    <row r="104" spans="2:20" x14ac:dyDescent="0.2">
      <c r="B104" s="21" t="s">
        <v>75</v>
      </c>
      <c r="Q104" s="35"/>
    </row>
    <row r="105" spans="2:20" ht="20.45" customHeight="1" x14ac:dyDescent="0.2">
      <c r="B105" s="152" t="s">
        <v>113</v>
      </c>
      <c r="C105" s="153"/>
      <c r="D105" s="153"/>
      <c r="E105" s="153"/>
      <c r="F105" s="153"/>
      <c r="G105" s="153"/>
      <c r="H105" s="153"/>
      <c r="I105" s="153"/>
      <c r="J105" s="153"/>
      <c r="K105" s="153"/>
      <c r="L105" s="153"/>
      <c r="M105" s="153"/>
      <c r="N105" s="154"/>
      <c r="Q105" s="105" t="s">
        <v>13</v>
      </c>
      <c r="S105" s="111" t="s">
        <v>112</v>
      </c>
      <c r="T105" s="75"/>
    </row>
    <row r="106" spans="2:20" x14ac:dyDescent="0.2">
      <c r="B106" s="7"/>
    </row>
    <row r="107" spans="2:20" ht="18" x14ac:dyDescent="0.2">
      <c r="B107" s="205" t="s">
        <v>136</v>
      </c>
      <c r="C107" s="205"/>
      <c r="D107" s="205"/>
      <c r="E107" s="205"/>
      <c r="F107" s="205"/>
      <c r="G107" s="205"/>
      <c r="H107" s="205"/>
      <c r="I107" s="205"/>
      <c r="J107" s="205"/>
      <c r="K107" s="205"/>
      <c r="L107" s="205"/>
      <c r="M107" s="205"/>
      <c r="N107" s="205"/>
    </row>
    <row r="108" spans="2:20" x14ac:dyDescent="0.2">
      <c r="B108" s="7"/>
    </row>
    <row r="109" spans="2:20" x14ac:dyDescent="0.2">
      <c r="B109" s="21" t="s">
        <v>76</v>
      </c>
      <c r="C109" s="156" t="s">
        <v>77</v>
      </c>
      <c r="D109" s="156"/>
      <c r="E109" s="156"/>
      <c r="F109" s="156"/>
      <c r="G109" s="156"/>
      <c r="H109" s="156"/>
      <c r="I109" s="156"/>
      <c r="J109" s="156"/>
      <c r="K109" s="156"/>
      <c r="L109" s="156"/>
      <c r="M109" s="22" t="s">
        <v>22</v>
      </c>
      <c r="N109" s="22" t="s">
        <v>23</v>
      </c>
    </row>
    <row r="110" spans="2:20" ht="12.75" customHeight="1" x14ac:dyDescent="0.2">
      <c r="B110" s="157" t="s">
        <v>39</v>
      </c>
      <c r="C110" s="158"/>
      <c r="D110" s="158"/>
      <c r="E110" s="158"/>
      <c r="F110" s="158"/>
      <c r="G110" s="158"/>
      <c r="H110" s="158"/>
      <c r="I110" s="158"/>
      <c r="J110" s="158"/>
      <c r="K110" s="158"/>
      <c r="L110" s="158"/>
      <c r="M110" s="98"/>
      <c r="N110" s="98"/>
      <c r="Q110" s="181" t="s">
        <v>78</v>
      </c>
      <c r="S110" s="202" t="s">
        <v>137</v>
      </c>
      <c r="T110" s="34"/>
    </row>
    <row r="111" spans="2:20" x14ac:dyDescent="0.2">
      <c r="B111" s="157"/>
      <c r="C111" s="158"/>
      <c r="D111" s="158"/>
      <c r="E111" s="158"/>
      <c r="F111" s="158"/>
      <c r="G111" s="158"/>
      <c r="H111" s="158"/>
      <c r="I111" s="158"/>
      <c r="J111" s="158"/>
      <c r="K111" s="158"/>
      <c r="L111" s="158"/>
      <c r="M111" s="98"/>
      <c r="N111" s="98"/>
      <c r="Q111" s="182"/>
      <c r="S111" s="203"/>
      <c r="T111" s="34"/>
    </row>
    <row r="112" spans="2:20" x14ac:dyDescent="0.2">
      <c r="B112" s="157"/>
      <c r="C112" s="158"/>
      <c r="D112" s="158"/>
      <c r="E112" s="158"/>
      <c r="F112" s="158"/>
      <c r="G112" s="158"/>
      <c r="H112" s="158"/>
      <c r="I112" s="158"/>
      <c r="J112" s="158"/>
      <c r="K112" s="158"/>
      <c r="L112" s="158"/>
      <c r="M112" s="98"/>
      <c r="N112" s="98"/>
      <c r="Q112" s="182"/>
      <c r="S112" s="203"/>
      <c r="T112" s="34"/>
    </row>
    <row r="113" spans="2:20" x14ac:dyDescent="0.2">
      <c r="B113" s="157"/>
      <c r="C113" s="158"/>
      <c r="D113" s="158"/>
      <c r="E113" s="158"/>
      <c r="F113" s="158"/>
      <c r="G113" s="158"/>
      <c r="H113" s="158"/>
      <c r="I113" s="158"/>
      <c r="J113" s="158"/>
      <c r="K113" s="158"/>
      <c r="L113" s="158"/>
      <c r="M113" s="98"/>
      <c r="N113" s="98"/>
      <c r="Q113" s="182"/>
      <c r="S113" s="203"/>
      <c r="T113" s="34"/>
    </row>
    <row r="114" spans="2:20" x14ac:dyDescent="0.2">
      <c r="B114" s="157"/>
      <c r="C114" s="158"/>
      <c r="D114" s="158"/>
      <c r="E114" s="158"/>
      <c r="F114" s="158"/>
      <c r="G114" s="158"/>
      <c r="H114" s="158"/>
      <c r="I114" s="158"/>
      <c r="J114" s="158"/>
      <c r="K114" s="158"/>
      <c r="L114" s="158"/>
      <c r="M114" s="98"/>
      <c r="N114" s="98"/>
      <c r="Q114" s="182"/>
      <c r="S114" s="203"/>
      <c r="T114" s="34"/>
    </row>
    <row r="115" spans="2:20" x14ac:dyDescent="0.2">
      <c r="B115" s="157"/>
      <c r="C115" s="158"/>
      <c r="D115" s="158"/>
      <c r="E115" s="158"/>
      <c r="F115" s="158"/>
      <c r="G115" s="158"/>
      <c r="H115" s="158"/>
      <c r="I115" s="158"/>
      <c r="J115" s="158"/>
      <c r="K115" s="158"/>
      <c r="L115" s="158"/>
      <c r="M115" s="98"/>
      <c r="N115" s="98"/>
      <c r="Q115" s="182"/>
      <c r="S115" s="203"/>
      <c r="T115" s="34"/>
    </row>
    <row r="116" spans="2:20" x14ac:dyDescent="0.2">
      <c r="B116" s="157"/>
      <c r="C116" s="158"/>
      <c r="D116" s="158"/>
      <c r="E116" s="158"/>
      <c r="F116" s="158"/>
      <c r="G116" s="158"/>
      <c r="H116" s="158"/>
      <c r="I116" s="158"/>
      <c r="J116" s="158"/>
      <c r="K116" s="158"/>
      <c r="L116" s="158"/>
      <c r="M116" s="98"/>
      <c r="N116" s="98"/>
      <c r="Q116" s="182"/>
      <c r="S116" s="203"/>
      <c r="T116" s="34"/>
    </row>
    <row r="117" spans="2:20" x14ac:dyDescent="0.2">
      <c r="B117" s="7"/>
      <c r="C117" s="155" t="s">
        <v>46</v>
      </c>
      <c r="D117" s="155"/>
      <c r="E117" s="155"/>
      <c r="F117" s="155"/>
      <c r="G117" s="155"/>
      <c r="H117" s="155"/>
      <c r="I117" s="155"/>
      <c r="J117" s="155"/>
      <c r="K117" s="155"/>
      <c r="L117" s="155"/>
      <c r="M117" s="29">
        <f>SUM(M110:M116)</f>
        <v>0</v>
      </c>
      <c r="N117" s="29">
        <f>SUM(N110:N116)</f>
        <v>0</v>
      </c>
      <c r="Q117" s="182"/>
      <c r="R117" s="20" t="str">
        <f>IF(VLOOKUP(B110,$B$51:$M$57,9,FALSE)-M117=0,IF(VLOOKUP(B110,$B$51:$N$57,10,FALSE)-N117=0,"OK","Last year doesn't match"),"Current year doesn't match")</f>
        <v>OK</v>
      </c>
      <c r="S117" s="203"/>
      <c r="T117" s="34"/>
    </row>
    <row r="118" spans="2:20" x14ac:dyDescent="0.2">
      <c r="B118" s="7"/>
      <c r="Q118" s="182"/>
      <c r="S118" s="203"/>
      <c r="T118" s="34"/>
    </row>
    <row r="119" spans="2:20" x14ac:dyDescent="0.2">
      <c r="B119" s="21" t="s">
        <v>76</v>
      </c>
      <c r="C119" s="156" t="s">
        <v>77</v>
      </c>
      <c r="D119" s="156"/>
      <c r="E119" s="156"/>
      <c r="F119" s="156"/>
      <c r="G119" s="156"/>
      <c r="H119" s="156"/>
      <c r="I119" s="156"/>
      <c r="J119" s="156"/>
      <c r="K119" s="156"/>
      <c r="L119" s="156"/>
      <c r="M119" s="22" t="s">
        <v>22</v>
      </c>
      <c r="N119" s="22" t="s">
        <v>23</v>
      </c>
      <c r="Q119" s="182"/>
      <c r="S119" s="203"/>
      <c r="T119" s="34"/>
    </row>
    <row r="120" spans="2:20" ht="13.15" customHeight="1" x14ac:dyDescent="0.2">
      <c r="B120" s="157" t="s">
        <v>40</v>
      </c>
      <c r="C120" s="158"/>
      <c r="D120" s="158"/>
      <c r="E120" s="158"/>
      <c r="F120" s="158"/>
      <c r="G120" s="158"/>
      <c r="H120" s="158"/>
      <c r="I120" s="158"/>
      <c r="J120" s="158"/>
      <c r="K120" s="158"/>
      <c r="L120" s="158"/>
      <c r="M120" s="98"/>
      <c r="N120" s="98"/>
      <c r="Q120" s="182"/>
      <c r="S120" s="203"/>
      <c r="T120" s="34"/>
    </row>
    <row r="121" spans="2:20" x14ac:dyDescent="0.2">
      <c r="B121" s="157"/>
      <c r="C121" s="158"/>
      <c r="D121" s="158"/>
      <c r="E121" s="158"/>
      <c r="F121" s="158"/>
      <c r="G121" s="158"/>
      <c r="H121" s="158"/>
      <c r="I121" s="158"/>
      <c r="J121" s="158"/>
      <c r="K121" s="158"/>
      <c r="L121" s="158"/>
      <c r="M121" s="98"/>
      <c r="N121" s="98"/>
      <c r="Q121" s="182"/>
      <c r="S121" s="203"/>
      <c r="T121" s="34"/>
    </row>
    <row r="122" spans="2:20" x14ac:dyDescent="0.2">
      <c r="B122" s="157"/>
      <c r="C122" s="158"/>
      <c r="D122" s="158"/>
      <c r="E122" s="158"/>
      <c r="F122" s="158"/>
      <c r="G122" s="158"/>
      <c r="H122" s="158"/>
      <c r="I122" s="158"/>
      <c r="J122" s="158"/>
      <c r="K122" s="158"/>
      <c r="L122" s="158"/>
      <c r="M122" s="98"/>
      <c r="N122" s="98"/>
      <c r="Q122" s="182"/>
      <c r="S122" s="203"/>
      <c r="T122" s="34"/>
    </row>
    <row r="123" spans="2:20" x14ac:dyDescent="0.2">
      <c r="B123" s="157"/>
      <c r="C123" s="158"/>
      <c r="D123" s="158"/>
      <c r="E123" s="158"/>
      <c r="F123" s="158"/>
      <c r="G123" s="158"/>
      <c r="H123" s="158"/>
      <c r="I123" s="158"/>
      <c r="J123" s="158"/>
      <c r="K123" s="158"/>
      <c r="L123" s="158"/>
      <c r="M123" s="98"/>
      <c r="N123" s="98"/>
      <c r="Q123" s="182"/>
      <c r="S123" s="203"/>
      <c r="T123" s="34"/>
    </row>
    <row r="124" spans="2:20" x14ac:dyDescent="0.2">
      <c r="B124" s="157"/>
      <c r="C124" s="158"/>
      <c r="D124" s="158"/>
      <c r="E124" s="158"/>
      <c r="F124" s="158"/>
      <c r="G124" s="158"/>
      <c r="H124" s="158"/>
      <c r="I124" s="158"/>
      <c r="J124" s="158"/>
      <c r="K124" s="158"/>
      <c r="L124" s="158"/>
      <c r="M124" s="98"/>
      <c r="N124" s="98"/>
      <c r="Q124" s="182"/>
      <c r="S124" s="203"/>
      <c r="T124" s="34"/>
    </row>
    <row r="125" spans="2:20" x14ac:dyDescent="0.2">
      <c r="B125" s="157"/>
      <c r="C125" s="158"/>
      <c r="D125" s="158"/>
      <c r="E125" s="158"/>
      <c r="F125" s="158"/>
      <c r="G125" s="158"/>
      <c r="H125" s="158"/>
      <c r="I125" s="158"/>
      <c r="J125" s="158"/>
      <c r="K125" s="158"/>
      <c r="L125" s="158"/>
      <c r="M125" s="98"/>
      <c r="N125" s="98"/>
      <c r="Q125" s="182"/>
      <c r="S125" s="203"/>
      <c r="T125" s="34"/>
    </row>
    <row r="126" spans="2:20" x14ac:dyDescent="0.2">
      <c r="B126" s="157"/>
      <c r="C126" s="158"/>
      <c r="D126" s="158"/>
      <c r="E126" s="158"/>
      <c r="F126" s="158"/>
      <c r="G126" s="158"/>
      <c r="H126" s="158"/>
      <c r="I126" s="158"/>
      <c r="J126" s="158"/>
      <c r="K126" s="158"/>
      <c r="L126" s="158"/>
      <c r="M126" s="98"/>
      <c r="N126" s="98"/>
      <c r="Q126" s="182"/>
      <c r="S126" s="203"/>
      <c r="T126" s="34"/>
    </row>
    <row r="127" spans="2:20" x14ac:dyDescent="0.2">
      <c r="B127" s="7"/>
      <c r="C127" s="155" t="s">
        <v>46</v>
      </c>
      <c r="D127" s="155"/>
      <c r="E127" s="155"/>
      <c r="F127" s="155"/>
      <c r="G127" s="155"/>
      <c r="H127" s="155"/>
      <c r="I127" s="155"/>
      <c r="J127" s="155"/>
      <c r="K127" s="155"/>
      <c r="L127" s="155"/>
      <c r="M127" s="29">
        <f>SUM(M120:M126)</f>
        <v>0</v>
      </c>
      <c r="N127" s="29">
        <f>SUM(N120:N126)</f>
        <v>0</v>
      </c>
      <c r="Q127" s="182"/>
      <c r="R127" s="20" t="str">
        <f>IF(VLOOKUP(B120,$B$51:$M$57,9,FALSE)-M127=0,IF(VLOOKUP(B120,$B$51:$N$57,10,FALSE)-N127=0,"OK","Last year doesn't match"),"Current year doesn't match")</f>
        <v>OK</v>
      </c>
      <c r="S127" s="203"/>
      <c r="T127" s="34"/>
    </row>
    <row r="128" spans="2:20" x14ac:dyDescent="0.2">
      <c r="B128" s="7"/>
      <c r="Q128" s="182"/>
      <c r="S128" s="203"/>
      <c r="T128" s="34"/>
    </row>
    <row r="129" spans="2:20" x14ac:dyDescent="0.2">
      <c r="B129" s="21" t="s">
        <v>76</v>
      </c>
      <c r="C129" s="156" t="s">
        <v>77</v>
      </c>
      <c r="D129" s="156"/>
      <c r="E129" s="156"/>
      <c r="F129" s="156"/>
      <c r="G129" s="156"/>
      <c r="H129" s="156"/>
      <c r="I129" s="156"/>
      <c r="J129" s="156"/>
      <c r="K129" s="156"/>
      <c r="L129" s="156"/>
      <c r="M129" s="22" t="s">
        <v>22</v>
      </c>
      <c r="N129" s="22" t="s">
        <v>23</v>
      </c>
      <c r="Q129" s="182"/>
      <c r="S129" s="203"/>
      <c r="T129" s="34"/>
    </row>
    <row r="130" spans="2:20" ht="13.15" customHeight="1" x14ac:dyDescent="0.2">
      <c r="B130" s="157" t="s">
        <v>41</v>
      </c>
      <c r="C130" s="158"/>
      <c r="D130" s="158"/>
      <c r="E130" s="158"/>
      <c r="F130" s="158"/>
      <c r="G130" s="158"/>
      <c r="H130" s="158"/>
      <c r="I130" s="158"/>
      <c r="J130" s="158"/>
      <c r="K130" s="158"/>
      <c r="L130" s="158"/>
      <c r="M130" s="98"/>
      <c r="N130" s="98"/>
      <c r="Q130" s="182"/>
      <c r="S130" s="203"/>
      <c r="T130" s="34"/>
    </row>
    <row r="131" spans="2:20" x14ac:dyDescent="0.2">
      <c r="B131" s="157"/>
      <c r="C131" s="158"/>
      <c r="D131" s="158"/>
      <c r="E131" s="158"/>
      <c r="F131" s="158"/>
      <c r="G131" s="158"/>
      <c r="H131" s="158"/>
      <c r="I131" s="158"/>
      <c r="J131" s="158"/>
      <c r="K131" s="158"/>
      <c r="L131" s="158"/>
      <c r="M131" s="98"/>
      <c r="N131" s="98"/>
      <c r="Q131" s="182"/>
      <c r="S131" s="203"/>
      <c r="T131" s="34"/>
    </row>
    <row r="132" spans="2:20" x14ac:dyDescent="0.2">
      <c r="B132" s="157"/>
      <c r="C132" s="158"/>
      <c r="D132" s="158"/>
      <c r="E132" s="158"/>
      <c r="F132" s="158"/>
      <c r="G132" s="158"/>
      <c r="H132" s="158"/>
      <c r="I132" s="158"/>
      <c r="J132" s="158"/>
      <c r="K132" s="158"/>
      <c r="L132" s="158"/>
      <c r="M132" s="98"/>
      <c r="N132" s="98"/>
      <c r="Q132" s="182"/>
      <c r="S132" s="203"/>
      <c r="T132" s="34"/>
    </row>
    <row r="133" spans="2:20" x14ac:dyDescent="0.2">
      <c r="B133" s="157"/>
      <c r="C133" s="158"/>
      <c r="D133" s="158"/>
      <c r="E133" s="158"/>
      <c r="F133" s="158"/>
      <c r="G133" s="158"/>
      <c r="H133" s="158"/>
      <c r="I133" s="158"/>
      <c r="J133" s="158"/>
      <c r="K133" s="158"/>
      <c r="L133" s="158"/>
      <c r="M133" s="98"/>
      <c r="N133" s="98"/>
      <c r="Q133" s="182"/>
      <c r="S133" s="203"/>
      <c r="T133" s="34"/>
    </row>
    <row r="134" spans="2:20" x14ac:dyDescent="0.2">
      <c r="B134" s="157"/>
      <c r="C134" s="158"/>
      <c r="D134" s="158"/>
      <c r="E134" s="158"/>
      <c r="F134" s="158"/>
      <c r="G134" s="158"/>
      <c r="H134" s="158"/>
      <c r="I134" s="158"/>
      <c r="J134" s="158"/>
      <c r="K134" s="158"/>
      <c r="L134" s="158"/>
      <c r="M134" s="98"/>
      <c r="N134" s="98"/>
      <c r="Q134" s="182"/>
      <c r="S134" s="203"/>
      <c r="T134" s="34"/>
    </row>
    <row r="135" spans="2:20" x14ac:dyDescent="0.2">
      <c r="B135" s="157"/>
      <c r="C135" s="158"/>
      <c r="D135" s="158"/>
      <c r="E135" s="158"/>
      <c r="F135" s="158"/>
      <c r="G135" s="158"/>
      <c r="H135" s="158"/>
      <c r="I135" s="158"/>
      <c r="J135" s="158"/>
      <c r="K135" s="158"/>
      <c r="L135" s="158"/>
      <c r="M135" s="98"/>
      <c r="N135" s="98"/>
      <c r="Q135" s="182"/>
      <c r="S135" s="203"/>
      <c r="T135" s="34"/>
    </row>
    <row r="136" spans="2:20" x14ac:dyDescent="0.2">
      <c r="B136" s="157"/>
      <c r="C136" s="158"/>
      <c r="D136" s="158"/>
      <c r="E136" s="158"/>
      <c r="F136" s="158"/>
      <c r="G136" s="158"/>
      <c r="H136" s="158"/>
      <c r="I136" s="158"/>
      <c r="J136" s="158"/>
      <c r="K136" s="158"/>
      <c r="L136" s="158"/>
      <c r="M136" s="98"/>
      <c r="N136" s="98"/>
      <c r="Q136" s="182"/>
      <c r="S136" s="203"/>
      <c r="T136" s="34"/>
    </row>
    <row r="137" spans="2:20" x14ac:dyDescent="0.2">
      <c r="B137" s="7"/>
      <c r="C137" s="155" t="s">
        <v>46</v>
      </c>
      <c r="D137" s="155"/>
      <c r="E137" s="155"/>
      <c r="F137" s="155"/>
      <c r="G137" s="155"/>
      <c r="H137" s="155"/>
      <c r="I137" s="155"/>
      <c r="J137" s="155"/>
      <c r="K137" s="155"/>
      <c r="L137" s="155"/>
      <c r="M137" s="29">
        <f>SUM(M130:M136)</f>
        <v>0</v>
      </c>
      <c r="N137" s="29">
        <f>SUM(N130:N136)</f>
        <v>0</v>
      </c>
      <c r="Q137" s="182"/>
      <c r="R137" s="20" t="str">
        <f>IF(VLOOKUP(B130,$B$51:$M$57,9,FALSE)-M137=0,IF(VLOOKUP(B130,$B$51:$N$57,10,FALSE)-N137=0,"OK","Last year doesn't match"),"Current year doesn't match")</f>
        <v>OK</v>
      </c>
      <c r="S137" s="203"/>
      <c r="T137" s="34"/>
    </row>
    <row r="138" spans="2:20" x14ac:dyDescent="0.2">
      <c r="B138" s="7"/>
      <c r="Q138" s="182"/>
      <c r="S138" s="203"/>
      <c r="T138" s="34"/>
    </row>
    <row r="139" spans="2:20" x14ac:dyDescent="0.2">
      <c r="B139" s="21" t="s">
        <v>76</v>
      </c>
      <c r="C139" s="156" t="s">
        <v>77</v>
      </c>
      <c r="D139" s="156"/>
      <c r="E139" s="156"/>
      <c r="F139" s="156"/>
      <c r="G139" s="156"/>
      <c r="H139" s="156"/>
      <c r="I139" s="156"/>
      <c r="J139" s="156"/>
      <c r="K139" s="156"/>
      <c r="L139" s="156"/>
      <c r="M139" s="22" t="s">
        <v>22</v>
      </c>
      <c r="N139" s="22" t="s">
        <v>23</v>
      </c>
      <c r="Q139" s="182"/>
      <c r="S139" s="203"/>
      <c r="T139" s="34"/>
    </row>
    <row r="140" spans="2:20" ht="13.15" customHeight="1" x14ac:dyDescent="0.2">
      <c r="B140" s="157" t="s">
        <v>42</v>
      </c>
      <c r="C140" s="158"/>
      <c r="D140" s="158"/>
      <c r="E140" s="158"/>
      <c r="F140" s="158"/>
      <c r="G140" s="158"/>
      <c r="H140" s="158"/>
      <c r="I140" s="158"/>
      <c r="J140" s="158"/>
      <c r="K140" s="158"/>
      <c r="L140" s="158"/>
      <c r="M140" s="99"/>
      <c r="N140" s="99"/>
      <c r="Q140" s="182"/>
      <c r="S140" s="203"/>
      <c r="T140" s="34"/>
    </row>
    <row r="141" spans="2:20" x14ac:dyDescent="0.2">
      <c r="B141" s="157"/>
      <c r="C141" s="158"/>
      <c r="D141" s="158"/>
      <c r="E141" s="158"/>
      <c r="F141" s="158"/>
      <c r="G141" s="158"/>
      <c r="H141" s="158"/>
      <c r="I141" s="158"/>
      <c r="J141" s="158"/>
      <c r="K141" s="158"/>
      <c r="L141" s="158"/>
      <c r="M141" s="99"/>
      <c r="N141" s="99"/>
      <c r="Q141" s="182"/>
      <c r="S141" s="203"/>
      <c r="T141" s="34"/>
    </row>
    <row r="142" spans="2:20" x14ac:dyDescent="0.2">
      <c r="B142" s="157"/>
      <c r="C142" s="158"/>
      <c r="D142" s="158"/>
      <c r="E142" s="158"/>
      <c r="F142" s="158"/>
      <c r="G142" s="158"/>
      <c r="H142" s="158"/>
      <c r="I142" s="158"/>
      <c r="J142" s="158"/>
      <c r="K142" s="158"/>
      <c r="L142" s="158"/>
      <c r="M142" s="99"/>
      <c r="N142" s="99"/>
      <c r="Q142" s="182"/>
      <c r="S142" s="203"/>
      <c r="T142" s="34"/>
    </row>
    <row r="143" spans="2:20" x14ac:dyDescent="0.2">
      <c r="B143" s="157"/>
      <c r="C143" s="158"/>
      <c r="D143" s="158"/>
      <c r="E143" s="158"/>
      <c r="F143" s="158"/>
      <c r="G143" s="158"/>
      <c r="H143" s="158"/>
      <c r="I143" s="158"/>
      <c r="J143" s="158"/>
      <c r="K143" s="158"/>
      <c r="L143" s="158"/>
      <c r="M143" s="99"/>
      <c r="N143" s="99"/>
      <c r="Q143" s="182"/>
      <c r="S143" s="203"/>
      <c r="T143" s="34"/>
    </row>
    <row r="144" spans="2:20" x14ac:dyDescent="0.2">
      <c r="B144" s="157"/>
      <c r="C144" s="158"/>
      <c r="D144" s="158"/>
      <c r="E144" s="158"/>
      <c r="F144" s="158"/>
      <c r="G144" s="158"/>
      <c r="H144" s="158"/>
      <c r="I144" s="158"/>
      <c r="J144" s="158"/>
      <c r="K144" s="158"/>
      <c r="L144" s="158"/>
      <c r="M144" s="99"/>
      <c r="N144" s="99"/>
      <c r="Q144" s="182"/>
      <c r="S144" s="203"/>
      <c r="T144" s="34"/>
    </row>
    <row r="145" spans="2:20" x14ac:dyDescent="0.2">
      <c r="B145" s="157"/>
      <c r="C145" s="158"/>
      <c r="D145" s="158"/>
      <c r="E145" s="158"/>
      <c r="F145" s="158"/>
      <c r="G145" s="158"/>
      <c r="H145" s="158"/>
      <c r="I145" s="158"/>
      <c r="J145" s="158"/>
      <c r="K145" s="158"/>
      <c r="L145" s="158"/>
      <c r="M145" s="99"/>
      <c r="N145" s="99"/>
      <c r="Q145" s="182"/>
      <c r="S145" s="203"/>
      <c r="T145" s="34"/>
    </row>
    <row r="146" spans="2:20" x14ac:dyDescent="0.2">
      <c r="B146" s="157"/>
      <c r="C146" s="158"/>
      <c r="D146" s="158"/>
      <c r="E146" s="158"/>
      <c r="F146" s="158"/>
      <c r="G146" s="158"/>
      <c r="H146" s="158"/>
      <c r="I146" s="158"/>
      <c r="J146" s="158"/>
      <c r="K146" s="158"/>
      <c r="L146" s="158"/>
      <c r="M146" s="99"/>
      <c r="N146" s="99"/>
      <c r="Q146" s="182"/>
      <c r="S146" s="203"/>
      <c r="T146" s="34"/>
    </row>
    <row r="147" spans="2:20" x14ac:dyDescent="0.2">
      <c r="B147" s="7"/>
      <c r="C147" s="155" t="s">
        <v>46</v>
      </c>
      <c r="D147" s="155"/>
      <c r="E147" s="155"/>
      <c r="F147" s="155"/>
      <c r="G147" s="155"/>
      <c r="H147" s="155"/>
      <c r="I147" s="155"/>
      <c r="J147" s="155"/>
      <c r="K147" s="155"/>
      <c r="L147" s="155"/>
      <c r="M147" s="29">
        <f>SUM(M140:M146)</f>
        <v>0</v>
      </c>
      <c r="N147" s="29">
        <f>SUM(N140:N146)</f>
        <v>0</v>
      </c>
      <c r="Q147" s="182"/>
      <c r="R147" s="20" t="str">
        <f>IF(VLOOKUP(B140,$B$51:$M$57,9,FALSE)-M147=0,IF(VLOOKUP(B140,$B$51:$N$57,10,FALSE)-N147=0,"OK","Last year doesn't match"),"Current year doesn't match")</f>
        <v>OK</v>
      </c>
      <c r="S147" s="203"/>
      <c r="T147" s="34"/>
    </row>
    <row r="148" spans="2:20" x14ac:dyDescent="0.2">
      <c r="B148" s="7"/>
      <c r="Q148" s="182"/>
      <c r="S148" s="203"/>
      <c r="T148" s="34"/>
    </row>
    <row r="149" spans="2:20" x14ac:dyDescent="0.2">
      <c r="B149" s="21" t="s">
        <v>76</v>
      </c>
      <c r="C149" s="156" t="s">
        <v>77</v>
      </c>
      <c r="D149" s="156"/>
      <c r="E149" s="156"/>
      <c r="F149" s="156"/>
      <c r="G149" s="156"/>
      <c r="H149" s="156"/>
      <c r="I149" s="156"/>
      <c r="J149" s="156"/>
      <c r="K149" s="156"/>
      <c r="L149" s="156"/>
      <c r="M149" s="22" t="s">
        <v>22</v>
      </c>
      <c r="N149" s="22" t="s">
        <v>23</v>
      </c>
      <c r="Q149" s="182"/>
      <c r="S149" s="203"/>
      <c r="T149" s="34"/>
    </row>
    <row r="150" spans="2:20" ht="13.15" customHeight="1" x14ac:dyDescent="0.2">
      <c r="B150" s="157" t="s">
        <v>43</v>
      </c>
      <c r="C150" s="158"/>
      <c r="D150" s="158"/>
      <c r="E150" s="158"/>
      <c r="F150" s="158"/>
      <c r="G150" s="158"/>
      <c r="H150" s="158"/>
      <c r="I150" s="158"/>
      <c r="J150" s="158"/>
      <c r="K150" s="158"/>
      <c r="L150" s="158"/>
      <c r="M150" s="98"/>
      <c r="N150" s="98"/>
      <c r="Q150" s="182"/>
      <c r="S150" s="203"/>
      <c r="T150" s="34"/>
    </row>
    <row r="151" spans="2:20" x14ac:dyDescent="0.2">
      <c r="B151" s="157"/>
      <c r="C151" s="158"/>
      <c r="D151" s="158"/>
      <c r="E151" s="158"/>
      <c r="F151" s="158"/>
      <c r="G151" s="158"/>
      <c r="H151" s="158"/>
      <c r="I151" s="158"/>
      <c r="J151" s="158"/>
      <c r="K151" s="158"/>
      <c r="L151" s="158"/>
      <c r="M151" s="98"/>
      <c r="N151" s="98"/>
      <c r="Q151" s="182"/>
      <c r="S151" s="203"/>
      <c r="T151" s="34"/>
    </row>
    <row r="152" spans="2:20" x14ac:dyDescent="0.2">
      <c r="B152" s="157"/>
      <c r="C152" s="158"/>
      <c r="D152" s="158"/>
      <c r="E152" s="158"/>
      <c r="F152" s="158"/>
      <c r="G152" s="158"/>
      <c r="H152" s="158"/>
      <c r="I152" s="158"/>
      <c r="J152" s="158"/>
      <c r="K152" s="158"/>
      <c r="L152" s="158"/>
      <c r="M152" s="98"/>
      <c r="N152" s="98"/>
      <c r="Q152" s="182"/>
      <c r="S152" s="203"/>
      <c r="T152" s="34"/>
    </row>
    <row r="153" spans="2:20" x14ac:dyDescent="0.2">
      <c r="B153" s="157"/>
      <c r="C153" s="158"/>
      <c r="D153" s="158"/>
      <c r="E153" s="158"/>
      <c r="F153" s="158"/>
      <c r="G153" s="158"/>
      <c r="H153" s="158"/>
      <c r="I153" s="158"/>
      <c r="J153" s="158"/>
      <c r="K153" s="158"/>
      <c r="L153" s="158"/>
      <c r="M153" s="98"/>
      <c r="N153" s="98"/>
      <c r="Q153" s="182"/>
      <c r="S153" s="203"/>
      <c r="T153" s="34"/>
    </row>
    <row r="154" spans="2:20" x14ac:dyDescent="0.2">
      <c r="B154" s="157"/>
      <c r="C154" s="158"/>
      <c r="D154" s="158"/>
      <c r="E154" s="158"/>
      <c r="F154" s="158"/>
      <c r="G154" s="158"/>
      <c r="H154" s="158"/>
      <c r="I154" s="158"/>
      <c r="J154" s="158"/>
      <c r="K154" s="158"/>
      <c r="L154" s="158"/>
      <c r="M154" s="98"/>
      <c r="N154" s="98"/>
      <c r="Q154" s="182"/>
      <c r="S154" s="203"/>
      <c r="T154" s="34"/>
    </row>
    <row r="155" spans="2:20" x14ac:dyDescent="0.2">
      <c r="B155" s="157"/>
      <c r="C155" s="158"/>
      <c r="D155" s="158"/>
      <c r="E155" s="158"/>
      <c r="F155" s="158"/>
      <c r="G155" s="158"/>
      <c r="H155" s="158"/>
      <c r="I155" s="158"/>
      <c r="J155" s="158"/>
      <c r="K155" s="158"/>
      <c r="L155" s="158"/>
      <c r="M155" s="98"/>
      <c r="N155" s="98"/>
      <c r="Q155" s="182"/>
      <c r="S155" s="203"/>
      <c r="T155" s="34"/>
    </row>
    <row r="156" spans="2:20" x14ac:dyDescent="0.2">
      <c r="B156" s="157"/>
      <c r="C156" s="158"/>
      <c r="D156" s="158"/>
      <c r="E156" s="158"/>
      <c r="F156" s="158"/>
      <c r="G156" s="158"/>
      <c r="H156" s="158"/>
      <c r="I156" s="158"/>
      <c r="J156" s="158"/>
      <c r="K156" s="158"/>
      <c r="L156" s="158"/>
      <c r="M156" s="98"/>
      <c r="N156" s="98"/>
      <c r="Q156" s="182"/>
      <c r="S156" s="203"/>
      <c r="T156" s="34"/>
    </row>
    <row r="157" spans="2:20" x14ac:dyDescent="0.2">
      <c r="B157" s="7"/>
      <c r="C157" s="155" t="s">
        <v>46</v>
      </c>
      <c r="D157" s="155"/>
      <c r="E157" s="155"/>
      <c r="F157" s="155"/>
      <c r="G157" s="155"/>
      <c r="H157" s="155"/>
      <c r="I157" s="155"/>
      <c r="J157" s="155"/>
      <c r="K157" s="155"/>
      <c r="L157" s="155"/>
      <c r="M157" s="29">
        <f>SUM(M150:M156)</f>
        <v>0</v>
      </c>
      <c r="N157" s="29">
        <f>SUM(N150:N156)</f>
        <v>0</v>
      </c>
      <c r="Q157" s="183"/>
      <c r="R157" s="20" t="str">
        <f>IF(VLOOKUP(B150,$B$51:$M$57,9,FALSE)-M157=0,IF(VLOOKUP(B150,$B$51:$N$57,10,FALSE)-N157=0,"OK","Last year doesn't match"),"Current year doesn't match")</f>
        <v>OK</v>
      </c>
      <c r="S157" s="204"/>
      <c r="T157" s="34"/>
    </row>
    <row r="158" spans="2:20" x14ac:dyDescent="0.2">
      <c r="B158" s="7"/>
      <c r="C158" s="67"/>
      <c r="D158" s="67"/>
      <c r="E158" s="67"/>
      <c r="F158" s="67"/>
      <c r="G158" s="67"/>
      <c r="H158" s="67"/>
      <c r="I158" s="67"/>
      <c r="J158" s="67"/>
      <c r="K158" s="67"/>
      <c r="L158" s="67"/>
      <c r="M158" s="68"/>
      <c r="N158" s="68"/>
      <c r="Q158" s="97"/>
      <c r="S158" s="65"/>
      <c r="T158" s="77"/>
    </row>
    <row r="159" spans="2:20" x14ac:dyDescent="0.2">
      <c r="B159" s="7"/>
      <c r="C159" s="67"/>
      <c r="D159" s="67"/>
      <c r="E159" s="67"/>
      <c r="F159" s="67"/>
      <c r="G159" s="67"/>
      <c r="H159" s="67"/>
      <c r="I159" s="67"/>
      <c r="J159" s="67"/>
      <c r="K159" s="67"/>
      <c r="L159" s="67"/>
      <c r="M159" s="68"/>
      <c r="N159" s="68"/>
      <c r="Q159" s="97"/>
      <c r="S159" s="65"/>
      <c r="T159" s="77"/>
    </row>
    <row r="160" spans="2:20" x14ac:dyDescent="0.2">
      <c r="B160" s="7"/>
      <c r="C160" s="67"/>
      <c r="D160" s="67"/>
      <c r="E160" s="67"/>
      <c r="F160" s="67"/>
      <c r="G160" s="67"/>
      <c r="H160" s="67"/>
      <c r="I160" s="67"/>
      <c r="J160" s="67"/>
      <c r="K160" s="67"/>
      <c r="L160" s="67"/>
      <c r="M160" s="68"/>
      <c r="N160" s="68"/>
      <c r="Q160" s="97"/>
      <c r="S160" s="65"/>
      <c r="T160" s="77"/>
    </row>
    <row r="161" spans="2:20" x14ac:dyDescent="0.2">
      <c r="B161" s="7"/>
      <c r="C161" s="67"/>
      <c r="D161" s="67"/>
      <c r="E161" s="67"/>
      <c r="F161" s="67"/>
      <c r="G161" s="67"/>
      <c r="H161" s="67"/>
      <c r="I161" s="67"/>
      <c r="J161" s="67"/>
      <c r="K161" s="67"/>
      <c r="L161" s="67"/>
      <c r="M161" s="68"/>
      <c r="N161" s="68"/>
      <c r="Q161" s="97"/>
      <c r="S161" s="65"/>
      <c r="T161" s="77"/>
    </row>
    <row r="162" spans="2:20" x14ac:dyDescent="0.2">
      <c r="B162" s="7"/>
      <c r="C162" s="67"/>
      <c r="D162" s="67"/>
      <c r="E162" s="67"/>
      <c r="F162" s="67"/>
      <c r="G162" s="67"/>
      <c r="H162" s="67"/>
      <c r="I162" s="67"/>
      <c r="J162" s="67"/>
      <c r="K162" s="67"/>
      <c r="L162" s="67"/>
      <c r="M162" s="68"/>
      <c r="N162" s="68"/>
      <c r="Q162" s="97"/>
      <c r="S162" s="65"/>
      <c r="T162" s="77"/>
    </row>
    <row r="163" spans="2:20" x14ac:dyDescent="0.2">
      <c r="B163" s="7"/>
      <c r="C163" s="67"/>
      <c r="D163" s="67"/>
      <c r="E163" s="67"/>
      <c r="F163" s="67"/>
      <c r="G163" s="67"/>
      <c r="H163" s="67"/>
      <c r="I163" s="67"/>
      <c r="J163" s="67"/>
      <c r="K163" s="67"/>
      <c r="L163" s="67"/>
      <c r="M163" s="68"/>
      <c r="N163" s="1">
        <v>3</v>
      </c>
      <c r="Q163" s="97"/>
      <c r="S163" s="65"/>
      <c r="T163" s="77"/>
    </row>
    <row r="164" spans="2:20" x14ac:dyDescent="0.2">
      <c r="B164" s="7"/>
    </row>
    <row r="165" spans="2:20" ht="17.649999999999999" customHeight="1" x14ac:dyDescent="0.2">
      <c r="B165" s="205" t="s">
        <v>138</v>
      </c>
      <c r="C165" s="205"/>
      <c r="D165" s="205"/>
      <c r="E165" s="205"/>
      <c r="F165" s="205"/>
      <c r="G165" s="205"/>
      <c r="H165" s="205"/>
      <c r="I165" s="205"/>
      <c r="J165" s="205"/>
      <c r="K165" s="205"/>
      <c r="L165" s="205"/>
      <c r="M165" s="205"/>
      <c r="N165" s="205"/>
    </row>
    <row r="166" spans="2:20" x14ac:dyDescent="0.2">
      <c r="B166" s="7"/>
    </row>
    <row r="167" spans="2:20" ht="12.75" customHeight="1" x14ac:dyDescent="0.2">
      <c r="B167" s="21" t="s">
        <v>76</v>
      </c>
      <c r="C167" s="156" t="s">
        <v>77</v>
      </c>
      <c r="D167" s="156"/>
      <c r="E167" s="156"/>
      <c r="F167" s="156"/>
      <c r="G167" s="156"/>
      <c r="H167" s="156"/>
      <c r="I167" s="156"/>
      <c r="J167" s="156"/>
      <c r="K167" s="156"/>
      <c r="L167" s="156"/>
      <c r="M167" s="22" t="s">
        <v>22</v>
      </c>
      <c r="N167" s="22" t="s">
        <v>23</v>
      </c>
      <c r="Q167" s="181" t="s">
        <v>78</v>
      </c>
      <c r="S167" s="202" t="s">
        <v>139</v>
      </c>
      <c r="T167" s="34"/>
    </row>
    <row r="168" spans="2:20" ht="13.15" customHeight="1" x14ac:dyDescent="0.2">
      <c r="B168" s="157" t="s">
        <v>48</v>
      </c>
      <c r="C168" s="158"/>
      <c r="D168" s="158"/>
      <c r="E168" s="158"/>
      <c r="F168" s="158"/>
      <c r="G168" s="158"/>
      <c r="H168" s="158"/>
      <c r="I168" s="158"/>
      <c r="J168" s="158"/>
      <c r="K168" s="158"/>
      <c r="L168" s="158"/>
      <c r="M168" s="98"/>
      <c r="N168" s="98"/>
      <c r="Q168" s="182"/>
      <c r="S168" s="203"/>
      <c r="T168" s="34"/>
    </row>
    <row r="169" spans="2:20" x14ac:dyDescent="0.2">
      <c r="B169" s="157"/>
      <c r="C169" s="158"/>
      <c r="D169" s="158"/>
      <c r="E169" s="158"/>
      <c r="F169" s="158"/>
      <c r="G169" s="158"/>
      <c r="H169" s="158"/>
      <c r="I169" s="158"/>
      <c r="J169" s="158"/>
      <c r="K169" s="158"/>
      <c r="L169" s="158"/>
      <c r="M169" s="98"/>
      <c r="N169" s="98"/>
      <c r="Q169" s="182"/>
      <c r="S169" s="203"/>
      <c r="T169" s="34"/>
    </row>
    <row r="170" spans="2:20" x14ac:dyDescent="0.2">
      <c r="B170" s="157"/>
      <c r="C170" s="158"/>
      <c r="D170" s="158"/>
      <c r="E170" s="158"/>
      <c r="F170" s="158"/>
      <c r="G170" s="158"/>
      <c r="H170" s="158"/>
      <c r="I170" s="158"/>
      <c r="J170" s="158"/>
      <c r="K170" s="158"/>
      <c r="L170" s="158"/>
      <c r="M170" s="98"/>
      <c r="N170" s="98"/>
      <c r="Q170" s="182"/>
      <c r="S170" s="203"/>
      <c r="T170" s="34"/>
    </row>
    <row r="171" spans="2:20" x14ac:dyDescent="0.2">
      <c r="B171" s="157"/>
      <c r="C171" s="158"/>
      <c r="D171" s="158"/>
      <c r="E171" s="158"/>
      <c r="F171" s="158"/>
      <c r="G171" s="158"/>
      <c r="H171" s="158"/>
      <c r="I171" s="158"/>
      <c r="J171" s="158"/>
      <c r="K171" s="158"/>
      <c r="L171" s="158"/>
      <c r="M171" s="98"/>
      <c r="N171" s="98"/>
      <c r="Q171" s="182"/>
      <c r="S171" s="203"/>
      <c r="T171" s="34"/>
    </row>
    <row r="172" spans="2:20" x14ac:dyDescent="0.2">
      <c r="B172" s="157"/>
      <c r="C172" s="158"/>
      <c r="D172" s="158"/>
      <c r="E172" s="158"/>
      <c r="F172" s="158"/>
      <c r="G172" s="158"/>
      <c r="H172" s="158"/>
      <c r="I172" s="158"/>
      <c r="J172" s="158"/>
      <c r="K172" s="158"/>
      <c r="L172" s="158"/>
      <c r="M172" s="98"/>
      <c r="N172" s="98"/>
      <c r="Q172" s="182"/>
      <c r="S172" s="203"/>
      <c r="T172" s="34"/>
    </row>
    <row r="173" spans="2:20" x14ac:dyDescent="0.2">
      <c r="B173" s="157"/>
      <c r="C173" s="158"/>
      <c r="D173" s="158"/>
      <c r="E173" s="158"/>
      <c r="F173" s="158"/>
      <c r="G173" s="158"/>
      <c r="H173" s="158"/>
      <c r="I173" s="158"/>
      <c r="J173" s="158"/>
      <c r="K173" s="158"/>
      <c r="L173" s="158"/>
      <c r="M173" s="98"/>
      <c r="N173" s="98"/>
      <c r="Q173" s="182"/>
      <c r="S173" s="203"/>
      <c r="T173" s="34"/>
    </row>
    <row r="174" spans="2:20" x14ac:dyDescent="0.2">
      <c r="B174" s="157"/>
      <c r="C174" s="158"/>
      <c r="D174" s="158"/>
      <c r="E174" s="158"/>
      <c r="F174" s="158"/>
      <c r="G174" s="158"/>
      <c r="H174" s="158"/>
      <c r="I174" s="158"/>
      <c r="J174" s="158"/>
      <c r="K174" s="158"/>
      <c r="L174" s="158"/>
      <c r="M174" s="98"/>
      <c r="N174" s="98"/>
      <c r="Q174" s="182"/>
      <c r="S174" s="203"/>
      <c r="T174" s="34"/>
    </row>
    <row r="175" spans="2:20" x14ac:dyDescent="0.2">
      <c r="B175" s="7"/>
      <c r="C175" s="155" t="s">
        <v>46</v>
      </c>
      <c r="D175" s="155"/>
      <c r="E175" s="155"/>
      <c r="F175" s="155"/>
      <c r="G175" s="155"/>
      <c r="H175" s="155"/>
      <c r="I175" s="155"/>
      <c r="J175" s="155"/>
      <c r="K175" s="155"/>
      <c r="L175" s="155"/>
      <c r="M175" s="29">
        <f>SUM(M168:M174)</f>
        <v>0</v>
      </c>
      <c r="N175" s="29">
        <f>SUM(N168:N174)</f>
        <v>0</v>
      </c>
      <c r="Q175" s="182"/>
      <c r="R175" s="20" t="str">
        <f>IF(VLOOKUP(B168,$B$61:$M$67,9,FALSE)-M175=0,IF(VLOOKUP(B168,$B$61:$N$67,10,FALSE)-N175=0,"OK","Last year doesn't match"),"Current year doesn't match")</f>
        <v>OK</v>
      </c>
      <c r="S175" s="203"/>
      <c r="T175" s="34"/>
    </row>
    <row r="176" spans="2:20" x14ac:dyDescent="0.2">
      <c r="B176" s="7"/>
      <c r="Q176" s="182"/>
      <c r="S176" s="203"/>
      <c r="T176" s="34"/>
    </row>
    <row r="177" spans="2:20" x14ac:dyDescent="0.2">
      <c r="B177" s="21" t="s">
        <v>76</v>
      </c>
      <c r="C177" s="156" t="s">
        <v>77</v>
      </c>
      <c r="D177" s="156"/>
      <c r="E177" s="156"/>
      <c r="F177" s="156"/>
      <c r="G177" s="156"/>
      <c r="H177" s="156"/>
      <c r="I177" s="156"/>
      <c r="J177" s="156"/>
      <c r="K177" s="156"/>
      <c r="L177" s="156"/>
      <c r="M177" s="22" t="s">
        <v>22</v>
      </c>
      <c r="N177" s="22" t="s">
        <v>23</v>
      </c>
      <c r="Q177" s="182"/>
      <c r="S177" s="203"/>
      <c r="T177" s="34"/>
    </row>
    <row r="178" spans="2:20" x14ac:dyDescent="0.2">
      <c r="B178" s="157" t="s">
        <v>132</v>
      </c>
      <c r="C178" s="158"/>
      <c r="D178" s="158"/>
      <c r="E178" s="158"/>
      <c r="F178" s="158"/>
      <c r="G178" s="158"/>
      <c r="H178" s="158"/>
      <c r="I178" s="158"/>
      <c r="J178" s="158"/>
      <c r="K178" s="158"/>
      <c r="L178" s="158"/>
      <c r="M178" s="98"/>
      <c r="N178" s="98"/>
      <c r="Q178" s="182"/>
      <c r="S178" s="203"/>
      <c r="T178" s="34"/>
    </row>
    <row r="179" spans="2:20" x14ac:dyDescent="0.2">
      <c r="B179" s="157"/>
      <c r="C179" s="158"/>
      <c r="D179" s="158"/>
      <c r="E179" s="158"/>
      <c r="F179" s="158"/>
      <c r="G179" s="158"/>
      <c r="H179" s="158"/>
      <c r="I179" s="158"/>
      <c r="J179" s="158"/>
      <c r="K179" s="158"/>
      <c r="L179" s="158"/>
      <c r="M179" s="98"/>
      <c r="N179" s="98"/>
      <c r="Q179" s="182"/>
      <c r="S179" s="203"/>
      <c r="T179" s="34"/>
    </row>
    <row r="180" spans="2:20" x14ac:dyDescent="0.2">
      <c r="B180" s="157"/>
      <c r="C180" s="158"/>
      <c r="D180" s="158"/>
      <c r="E180" s="158"/>
      <c r="F180" s="158"/>
      <c r="G180" s="158"/>
      <c r="H180" s="158"/>
      <c r="I180" s="158"/>
      <c r="J180" s="158"/>
      <c r="K180" s="158"/>
      <c r="L180" s="158"/>
      <c r="M180" s="98"/>
      <c r="N180" s="98"/>
      <c r="Q180" s="182"/>
      <c r="S180" s="203"/>
      <c r="T180" s="34"/>
    </row>
    <row r="181" spans="2:20" x14ac:dyDescent="0.2">
      <c r="B181" s="157"/>
      <c r="C181" s="158"/>
      <c r="D181" s="158"/>
      <c r="E181" s="158"/>
      <c r="F181" s="158"/>
      <c r="G181" s="158"/>
      <c r="H181" s="158"/>
      <c r="I181" s="158"/>
      <c r="J181" s="158"/>
      <c r="K181" s="158"/>
      <c r="L181" s="158"/>
      <c r="M181" s="98"/>
      <c r="N181" s="98"/>
      <c r="Q181" s="182"/>
      <c r="S181" s="203"/>
      <c r="T181" s="34"/>
    </row>
    <row r="182" spans="2:20" x14ac:dyDescent="0.2">
      <c r="B182" s="157"/>
      <c r="C182" s="158"/>
      <c r="D182" s="158"/>
      <c r="E182" s="158"/>
      <c r="F182" s="158"/>
      <c r="G182" s="158"/>
      <c r="H182" s="158"/>
      <c r="I182" s="158"/>
      <c r="J182" s="158"/>
      <c r="K182" s="158"/>
      <c r="L182" s="158"/>
      <c r="M182" s="98"/>
      <c r="N182" s="98"/>
      <c r="Q182" s="182"/>
      <c r="S182" s="203"/>
      <c r="T182" s="34"/>
    </row>
    <row r="183" spans="2:20" x14ac:dyDescent="0.2">
      <c r="B183" s="157"/>
      <c r="C183" s="158"/>
      <c r="D183" s="158"/>
      <c r="E183" s="158"/>
      <c r="F183" s="158"/>
      <c r="G183" s="158"/>
      <c r="H183" s="158"/>
      <c r="I183" s="158"/>
      <c r="J183" s="158"/>
      <c r="K183" s="158"/>
      <c r="L183" s="158"/>
      <c r="M183" s="98"/>
      <c r="N183" s="98"/>
      <c r="Q183" s="182"/>
      <c r="S183" s="203"/>
      <c r="T183" s="34"/>
    </row>
    <row r="184" spans="2:20" x14ac:dyDescent="0.2">
      <c r="B184" s="157"/>
      <c r="C184" s="158"/>
      <c r="D184" s="158"/>
      <c r="E184" s="158"/>
      <c r="F184" s="158"/>
      <c r="G184" s="158"/>
      <c r="H184" s="158"/>
      <c r="I184" s="158"/>
      <c r="J184" s="158"/>
      <c r="K184" s="158"/>
      <c r="L184" s="158"/>
      <c r="M184" s="98"/>
      <c r="N184" s="98"/>
      <c r="Q184" s="182"/>
      <c r="S184" s="203"/>
      <c r="T184" s="34"/>
    </row>
    <row r="185" spans="2:20" x14ac:dyDescent="0.2">
      <c r="B185" s="7"/>
      <c r="C185" s="155" t="s">
        <v>46</v>
      </c>
      <c r="D185" s="155"/>
      <c r="E185" s="155"/>
      <c r="F185" s="155"/>
      <c r="G185" s="155"/>
      <c r="H185" s="155"/>
      <c r="I185" s="155"/>
      <c r="J185" s="155"/>
      <c r="K185" s="155"/>
      <c r="L185" s="155"/>
      <c r="M185" s="29">
        <f>SUM(M178:M184)</f>
        <v>0</v>
      </c>
      <c r="N185" s="29">
        <f>SUM(N178:N184)</f>
        <v>0</v>
      </c>
      <c r="Q185" s="182"/>
      <c r="R185" s="20" t="str">
        <f>IF(VLOOKUP(B178,$B$61:$M$67,9,FALSE)-M185=0,IF(VLOOKUP(B178,$B$61:$N$67,10,FALSE)-N185=0,"OK","Last year doesn't match"),"Current year doesn't match")</f>
        <v>OK</v>
      </c>
      <c r="S185" s="203"/>
      <c r="T185" s="34"/>
    </row>
    <row r="186" spans="2:20" x14ac:dyDescent="0.2">
      <c r="B186" s="7"/>
      <c r="Q186" s="182"/>
      <c r="S186" s="203"/>
      <c r="T186" s="34"/>
    </row>
    <row r="187" spans="2:20" x14ac:dyDescent="0.2">
      <c r="B187" s="21" t="s">
        <v>76</v>
      </c>
      <c r="C187" s="156" t="s">
        <v>77</v>
      </c>
      <c r="D187" s="156"/>
      <c r="E187" s="156"/>
      <c r="F187" s="156"/>
      <c r="G187" s="156"/>
      <c r="H187" s="156"/>
      <c r="I187" s="156"/>
      <c r="J187" s="156"/>
      <c r="K187" s="156"/>
      <c r="L187" s="156"/>
      <c r="M187" s="22" t="s">
        <v>22</v>
      </c>
      <c r="N187" s="22" t="s">
        <v>23</v>
      </c>
      <c r="Q187" s="182"/>
      <c r="S187" s="203"/>
      <c r="T187" s="34"/>
    </row>
    <row r="188" spans="2:20" ht="13.15" customHeight="1" x14ac:dyDescent="0.2">
      <c r="B188" s="157" t="s">
        <v>133</v>
      </c>
      <c r="C188" s="158"/>
      <c r="D188" s="158"/>
      <c r="E188" s="158"/>
      <c r="F188" s="158"/>
      <c r="G188" s="158"/>
      <c r="H188" s="158"/>
      <c r="I188" s="158"/>
      <c r="J188" s="158"/>
      <c r="K188" s="158"/>
      <c r="L188" s="158"/>
      <c r="M188" s="98"/>
      <c r="N188" s="98"/>
      <c r="Q188" s="182"/>
      <c r="S188" s="203"/>
      <c r="T188" s="34"/>
    </row>
    <row r="189" spans="2:20" x14ac:dyDescent="0.2">
      <c r="B189" s="157"/>
      <c r="C189" s="158"/>
      <c r="D189" s="158"/>
      <c r="E189" s="158"/>
      <c r="F189" s="158"/>
      <c r="G189" s="158"/>
      <c r="H189" s="158"/>
      <c r="I189" s="158"/>
      <c r="J189" s="158"/>
      <c r="K189" s="158"/>
      <c r="L189" s="158"/>
      <c r="M189" s="98"/>
      <c r="N189" s="98"/>
      <c r="Q189" s="182"/>
      <c r="S189" s="203"/>
      <c r="T189" s="34"/>
    </row>
    <row r="190" spans="2:20" x14ac:dyDescent="0.2">
      <c r="B190" s="157"/>
      <c r="C190" s="158"/>
      <c r="D190" s="158"/>
      <c r="E190" s="158"/>
      <c r="F190" s="158"/>
      <c r="G190" s="158"/>
      <c r="H190" s="158"/>
      <c r="I190" s="158"/>
      <c r="J190" s="158"/>
      <c r="K190" s="158"/>
      <c r="L190" s="158"/>
      <c r="M190" s="98"/>
      <c r="N190" s="98"/>
      <c r="Q190" s="182"/>
      <c r="S190" s="203"/>
      <c r="T190" s="34"/>
    </row>
    <row r="191" spans="2:20" x14ac:dyDescent="0.2">
      <c r="B191" s="157"/>
      <c r="C191" s="158"/>
      <c r="D191" s="158"/>
      <c r="E191" s="158"/>
      <c r="F191" s="158"/>
      <c r="G191" s="158"/>
      <c r="H191" s="158"/>
      <c r="I191" s="158"/>
      <c r="J191" s="158"/>
      <c r="K191" s="158"/>
      <c r="L191" s="158"/>
      <c r="M191" s="98"/>
      <c r="N191" s="98"/>
      <c r="Q191" s="182"/>
      <c r="S191" s="203"/>
      <c r="T191" s="34"/>
    </row>
    <row r="192" spans="2:20" x14ac:dyDescent="0.2">
      <c r="B192" s="157"/>
      <c r="C192" s="158"/>
      <c r="D192" s="158"/>
      <c r="E192" s="158"/>
      <c r="F192" s="158"/>
      <c r="G192" s="158"/>
      <c r="H192" s="158"/>
      <c r="I192" s="158"/>
      <c r="J192" s="158"/>
      <c r="K192" s="158"/>
      <c r="L192" s="158"/>
      <c r="M192" s="98"/>
      <c r="N192" s="98"/>
      <c r="Q192" s="182"/>
      <c r="S192" s="203"/>
      <c r="T192" s="34"/>
    </row>
    <row r="193" spans="2:20" x14ac:dyDescent="0.2">
      <c r="B193" s="157"/>
      <c r="C193" s="158"/>
      <c r="D193" s="158"/>
      <c r="E193" s="158"/>
      <c r="F193" s="158"/>
      <c r="G193" s="158"/>
      <c r="H193" s="158"/>
      <c r="I193" s="158"/>
      <c r="J193" s="158"/>
      <c r="K193" s="158"/>
      <c r="L193" s="158"/>
      <c r="M193" s="98"/>
      <c r="N193" s="98"/>
      <c r="Q193" s="182"/>
      <c r="S193" s="203"/>
      <c r="T193" s="34"/>
    </row>
    <row r="194" spans="2:20" x14ac:dyDescent="0.2">
      <c r="B194" s="157"/>
      <c r="C194" s="158"/>
      <c r="D194" s="158"/>
      <c r="E194" s="158"/>
      <c r="F194" s="158"/>
      <c r="G194" s="158"/>
      <c r="H194" s="158"/>
      <c r="I194" s="158"/>
      <c r="J194" s="158"/>
      <c r="K194" s="158"/>
      <c r="L194" s="158"/>
      <c r="M194" s="98"/>
      <c r="N194" s="98"/>
      <c r="Q194" s="182"/>
      <c r="S194" s="203"/>
      <c r="T194" s="34"/>
    </row>
    <row r="195" spans="2:20" x14ac:dyDescent="0.2">
      <c r="B195" s="7"/>
      <c r="C195" s="155" t="s">
        <v>46</v>
      </c>
      <c r="D195" s="155"/>
      <c r="E195" s="155"/>
      <c r="F195" s="155"/>
      <c r="G195" s="155"/>
      <c r="H195" s="155"/>
      <c r="I195" s="155"/>
      <c r="J195" s="155"/>
      <c r="K195" s="155"/>
      <c r="L195" s="155"/>
      <c r="M195" s="29">
        <f>SUM(M188:M194)</f>
        <v>0</v>
      </c>
      <c r="N195" s="29">
        <f>SUM(N188:N194)</f>
        <v>0</v>
      </c>
      <c r="Q195" s="182"/>
      <c r="R195" s="20" t="str">
        <f>IF(VLOOKUP(B188,$B$61:$M$67,9,FALSE)-M195=0,IF(VLOOKUP(B188,$B$61:$N$67,10,FALSE)-N195=0,"OK","Last year doesn't match"),"Current year doesn't match")</f>
        <v>OK</v>
      </c>
      <c r="S195" s="203"/>
      <c r="T195" s="34"/>
    </row>
    <row r="196" spans="2:20" x14ac:dyDescent="0.2">
      <c r="B196" s="7"/>
      <c r="Q196" s="182"/>
      <c r="S196" s="203"/>
      <c r="T196" s="34"/>
    </row>
    <row r="197" spans="2:20" x14ac:dyDescent="0.2">
      <c r="B197" s="21" t="s">
        <v>76</v>
      </c>
      <c r="C197" s="156" t="s">
        <v>77</v>
      </c>
      <c r="D197" s="156"/>
      <c r="E197" s="156"/>
      <c r="F197" s="156"/>
      <c r="G197" s="156"/>
      <c r="H197" s="156"/>
      <c r="I197" s="156"/>
      <c r="J197" s="156"/>
      <c r="K197" s="156"/>
      <c r="L197" s="156"/>
      <c r="M197" s="22" t="s">
        <v>22</v>
      </c>
      <c r="N197" s="22" t="s">
        <v>23</v>
      </c>
      <c r="Q197" s="182"/>
      <c r="S197" s="203"/>
      <c r="T197" s="34"/>
    </row>
    <row r="198" spans="2:20" ht="13.15" customHeight="1" x14ac:dyDescent="0.2">
      <c r="B198" s="157" t="s">
        <v>49</v>
      </c>
      <c r="C198" s="158"/>
      <c r="D198" s="158"/>
      <c r="E198" s="158"/>
      <c r="F198" s="158"/>
      <c r="G198" s="158"/>
      <c r="H198" s="158"/>
      <c r="I198" s="158"/>
      <c r="J198" s="158"/>
      <c r="K198" s="158"/>
      <c r="L198" s="158"/>
      <c r="M198" s="98"/>
      <c r="N198" s="98"/>
      <c r="Q198" s="182"/>
      <c r="S198" s="203"/>
      <c r="T198" s="34"/>
    </row>
    <row r="199" spans="2:20" x14ac:dyDescent="0.2">
      <c r="B199" s="157"/>
      <c r="C199" s="158"/>
      <c r="D199" s="158"/>
      <c r="E199" s="158"/>
      <c r="F199" s="158"/>
      <c r="G199" s="158"/>
      <c r="H199" s="158"/>
      <c r="I199" s="158"/>
      <c r="J199" s="158"/>
      <c r="K199" s="158"/>
      <c r="L199" s="158"/>
      <c r="M199" s="98"/>
      <c r="N199" s="98"/>
      <c r="Q199" s="182"/>
      <c r="S199" s="203"/>
      <c r="T199" s="34"/>
    </row>
    <row r="200" spans="2:20" x14ac:dyDescent="0.2">
      <c r="B200" s="157"/>
      <c r="C200" s="158"/>
      <c r="D200" s="158"/>
      <c r="E200" s="158"/>
      <c r="F200" s="158"/>
      <c r="G200" s="158"/>
      <c r="H200" s="158"/>
      <c r="I200" s="158"/>
      <c r="J200" s="158"/>
      <c r="K200" s="158"/>
      <c r="L200" s="158"/>
      <c r="M200" s="98"/>
      <c r="N200" s="98"/>
      <c r="Q200" s="182"/>
      <c r="S200" s="203"/>
      <c r="T200" s="34"/>
    </row>
    <row r="201" spans="2:20" x14ac:dyDescent="0.2">
      <c r="B201" s="157"/>
      <c r="C201" s="158"/>
      <c r="D201" s="158"/>
      <c r="E201" s="158"/>
      <c r="F201" s="158"/>
      <c r="G201" s="158"/>
      <c r="H201" s="158"/>
      <c r="I201" s="158"/>
      <c r="J201" s="158"/>
      <c r="K201" s="158"/>
      <c r="L201" s="158"/>
      <c r="M201" s="98"/>
      <c r="N201" s="98"/>
      <c r="Q201" s="182"/>
      <c r="S201" s="203"/>
      <c r="T201" s="34"/>
    </row>
    <row r="202" spans="2:20" x14ac:dyDescent="0.2">
      <c r="B202" s="157"/>
      <c r="C202" s="158"/>
      <c r="D202" s="158"/>
      <c r="E202" s="158"/>
      <c r="F202" s="158"/>
      <c r="G202" s="158"/>
      <c r="H202" s="158"/>
      <c r="I202" s="158"/>
      <c r="J202" s="158"/>
      <c r="K202" s="158"/>
      <c r="L202" s="158"/>
      <c r="M202" s="98"/>
      <c r="N202" s="98"/>
      <c r="Q202" s="182"/>
      <c r="S202" s="203"/>
      <c r="T202" s="34"/>
    </row>
    <row r="203" spans="2:20" x14ac:dyDescent="0.2">
      <c r="B203" s="157"/>
      <c r="C203" s="158"/>
      <c r="D203" s="158"/>
      <c r="E203" s="158"/>
      <c r="F203" s="158"/>
      <c r="G203" s="158"/>
      <c r="H203" s="158"/>
      <c r="I203" s="158"/>
      <c r="J203" s="158"/>
      <c r="K203" s="158"/>
      <c r="L203" s="158"/>
      <c r="M203" s="98"/>
      <c r="N203" s="98"/>
      <c r="Q203" s="182"/>
      <c r="S203" s="203"/>
      <c r="T203" s="34"/>
    </row>
    <row r="204" spans="2:20" x14ac:dyDescent="0.2">
      <c r="B204" s="157"/>
      <c r="C204" s="158"/>
      <c r="D204" s="158"/>
      <c r="E204" s="158"/>
      <c r="F204" s="158"/>
      <c r="G204" s="158"/>
      <c r="H204" s="158"/>
      <c r="I204" s="158"/>
      <c r="J204" s="158"/>
      <c r="K204" s="158"/>
      <c r="L204" s="158"/>
      <c r="M204" s="98"/>
      <c r="N204" s="98"/>
      <c r="Q204" s="182"/>
      <c r="S204" s="203"/>
      <c r="T204" s="34"/>
    </row>
    <row r="205" spans="2:20" x14ac:dyDescent="0.2">
      <c r="B205" s="7"/>
      <c r="C205" s="155" t="s">
        <v>46</v>
      </c>
      <c r="D205" s="155"/>
      <c r="E205" s="155"/>
      <c r="F205" s="155"/>
      <c r="G205" s="155"/>
      <c r="H205" s="155"/>
      <c r="I205" s="155"/>
      <c r="J205" s="155"/>
      <c r="K205" s="155"/>
      <c r="L205" s="155"/>
      <c r="M205" s="29">
        <f>SUM(M198:M204)</f>
        <v>0</v>
      </c>
      <c r="N205" s="29">
        <f>SUM(N198:N204)</f>
        <v>0</v>
      </c>
      <c r="Q205" s="182"/>
      <c r="R205" s="20" t="str">
        <f>IF(VLOOKUP(B198,$B$61:$M$67,9,FALSE)-M205=0,IF(VLOOKUP(B198,$B$61:$N$67,10,FALSE)-N205=0,"OK","Last year doesn't match"),"Current year doesn't match")</f>
        <v>OK</v>
      </c>
      <c r="S205" s="203"/>
      <c r="T205" s="34"/>
    </row>
    <row r="206" spans="2:20" x14ac:dyDescent="0.2">
      <c r="B206" s="7"/>
      <c r="Q206" s="182"/>
      <c r="S206" s="203"/>
      <c r="T206" s="34"/>
    </row>
    <row r="207" spans="2:20" x14ac:dyDescent="0.2">
      <c r="B207" s="21" t="s">
        <v>76</v>
      </c>
      <c r="C207" s="156" t="s">
        <v>77</v>
      </c>
      <c r="D207" s="156"/>
      <c r="E207" s="156"/>
      <c r="F207" s="156"/>
      <c r="G207" s="156"/>
      <c r="H207" s="156"/>
      <c r="I207" s="156"/>
      <c r="J207" s="156"/>
      <c r="K207" s="156"/>
      <c r="L207" s="156"/>
      <c r="M207" s="22" t="s">
        <v>22</v>
      </c>
      <c r="N207" s="22" t="s">
        <v>23</v>
      </c>
      <c r="Q207" s="182"/>
      <c r="S207" s="203"/>
      <c r="T207" s="34"/>
    </row>
    <row r="208" spans="2:20" ht="13.15" customHeight="1" x14ac:dyDescent="0.2">
      <c r="B208" s="157" t="s">
        <v>50</v>
      </c>
      <c r="C208" s="158"/>
      <c r="D208" s="158"/>
      <c r="E208" s="158"/>
      <c r="F208" s="158"/>
      <c r="G208" s="158"/>
      <c r="H208" s="158"/>
      <c r="I208" s="158"/>
      <c r="J208" s="158"/>
      <c r="K208" s="158"/>
      <c r="L208" s="158"/>
      <c r="M208" s="98"/>
      <c r="N208" s="98"/>
      <c r="Q208" s="182"/>
      <c r="S208" s="203"/>
      <c r="T208" s="34"/>
    </row>
    <row r="209" spans="2:20" x14ac:dyDescent="0.2">
      <c r="B209" s="157"/>
      <c r="C209" s="158"/>
      <c r="D209" s="158"/>
      <c r="E209" s="158"/>
      <c r="F209" s="158"/>
      <c r="G209" s="158"/>
      <c r="H209" s="158"/>
      <c r="I209" s="158"/>
      <c r="J209" s="158"/>
      <c r="K209" s="158"/>
      <c r="L209" s="158"/>
      <c r="M209" s="98"/>
      <c r="N209" s="98"/>
      <c r="Q209" s="182"/>
      <c r="S209" s="203"/>
      <c r="T209" s="34"/>
    </row>
    <row r="210" spans="2:20" x14ac:dyDescent="0.2">
      <c r="B210" s="157"/>
      <c r="C210" s="158"/>
      <c r="D210" s="158"/>
      <c r="E210" s="158"/>
      <c r="F210" s="158"/>
      <c r="G210" s="158"/>
      <c r="H210" s="158"/>
      <c r="I210" s="158"/>
      <c r="J210" s="158"/>
      <c r="K210" s="158"/>
      <c r="L210" s="158"/>
      <c r="M210" s="98"/>
      <c r="N210" s="98"/>
      <c r="Q210" s="182"/>
      <c r="S210" s="203"/>
      <c r="T210" s="34"/>
    </row>
    <row r="211" spans="2:20" x14ac:dyDescent="0.2">
      <c r="B211" s="157"/>
      <c r="C211" s="158"/>
      <c r="D211" s="158"/>
      <c r="E211" s="158"/>
      <c r="F211" s="158"/>
      <c r="G211" s="158"/>
      <c r="H211" s="158"/>
      <c r="I211" s="158"/>
      <c r="J211" s="158"/>
      <c r="K211" s="158"/>
      <c r="L211" s="158"/>
      <c r="M211" s="98"/>
      <c r="N211" s="98"/>
      <c r="Q211" s="182"/>
      <c r="S211" s="203"/>
      <c r="T211" s="34"/>
    </row>
    <row r="212" spans="2:20" x14ac:dyDescent="0.2">
      <c r="B212" s="157"/>
      <c r="C212" s="158"/>
      <c r="D212" s="158"/>
      <c r="E212" s="158"/>
      <c r="F212" s="158"/>
      <c r="G212" s="158"/>
      <c r="H212" s="158"/>
      <c r="I212" s="158"/>
      <c r="J212" s="158"/>
      <c r="K212" s="158"/>
      <c r="L212" s="158"/>
      <c r="M212" s="98"/>
      <c r="N212" s="98"/>
      <c r="Q212" s="182"/>
      <c r="S212" s="203"/>
      <c r="T212" s="34"/>
    </row>
    <row r="213" spans="2:20" x14ac:dyDescent="0.2">
      <c r="B213" s="157"/>
      <c r="C213" s="158"/>
      <c r="D213" s="158"/>
      <c r="E213" s="158"/>
      <c r="F213" s="158"/>
      <c r="G213" s="158"/>
      <c r="H213" s="158"/>
      <c r="I213" s="158"/>
      <c r="J213" s="158"/>
      <c r="K213" s="158"/>
      <c r="L213" s="158"/>
      <c r="M213" s="98"/>
      <c r="N213" s="98"/>
      <c r="Q213" s="182"/>
      <c r="S213" s="203"/>
      <c r="T213" s="34"/>
    </row>
    <row r="214" spans="2:20" x14ac:dyDescent="0.2">
      <c r="B214" s="157"/>
      <c r="C214" s="158"/>
      <c r="D214" s="158"/>
      <c r="E214" s="158"/>
      <c r="F214" s="158"/>
      <c r="G214" s="158"/>
      <c r="H214" s="158"/>
      <c r="I214" s="158"/>
      <c r="J214" s="158"/>
      <c r="K214" s="158"/>
      <c r="L214" s="158"/>
      <c r="M214" s="98"/>
      <c r="N214" s="98"/>
      <c r="Q214" s="182"/>
      <c r="S214" s="203"/>
      <c r="T214" s="34"/>
    </row>
    <row r="215" spans="2:20" x14ac:dyDescent="0.2">
      <c r="B215" s="7"/>
      <c r="C215" s="155" t="s">
        <v>46</v>
      </c>
      <c r="D215" s="155"/>
      <c r="E215" s="155"/>
      <c r="F215" s="155"/>
      <c r="G215" s="155"/>
      <c r="H215" s="155"/>
      <c r="I215" s="155"/>
      <c r="J215" s="155"/>
      <c r="K215" s="155"/>
      <c r="L215" s="155"/>
      <c r="M215" s="29">
        <f>SUM(M208:M214)</f>
        <v>0</v>
      </c>
      <c r="N215" s="29">
        <f>SUM(N208:N214)</f>
        <v>0</v>
      </c>
      <c r="Q215" s="183"/>
      <c r="R215" s="20" t="str">
        <f>IF(VLOOKUP(B208,$B$61:$M$67,9,FALSE)-M215=0,IF(VLOOKUP(B208,$B$61:$N$67,10,FALSE)-N215=0,"OK","Last year doesn't match"),"Current year doesn't match")</f>
        <v>OK</v>
      </c>
      <c r="S215" s="204"/>
      <c r="T215" s="34"/>
    </row>
    <row r="216" spans="2:20" x14ac:dyDescent="0.2">
      <c r="B216" s="7"/>
    </row>
    <row r="217" spans="2:20" x14ac:dyDescent="0.2">
      <c r="B217" s="7"/>
    </row>
    <row r="218" spans="2:20" x14ac:dyDescent="0.2">
      <c r="B218" s="7"/>
    </row>
    <row r="219" spans="2:20" x14ac:dyDescent="0.2">
      <c r="B219" s="7"/>
    </row>
    <row r="220" spans="2:20" x14ac:dyDescent="0.2">
      <c r="B220" s="7"/>
    </row>
    <row r="221" spans="2:20" x14ac:dyDescent="0.2">
      <c r="B221" s="7"/>
    </row>
    <row r="222" spans="2:20" x14ac:dyDescent="0.2">
      <c r="B222" s="7"/>
    </row>
    <row r="223" spans="2:20" x14ac:dyDescent="0.2">
      <c r="B223" s="7"/>
    </row>
    <row r="224" spans="2:20" x14ac:dyDescent="0.2">
      <c r="B224" s="7"/>
    </row>
    <row r="225" spans="2:20" x14ac:dyDescent="0.2">
      <c r="B225" s="7"/>
    </row>
    <row r="226" spans="2:20" x14ac:dyDescent="0.2">
      <c r="B226" s="7"/>
    </row>
    <row r="227" spans="2:20" x14ac:dyDescent="0.2">
      <c r="B227" s="7"/>
    </row>
    <row r="228" spans="2:20" x14ac:dyDescent="0.2">
      <c r="B228" s="7"/>
    </row>
    <row r="229" spans="2:20" x14ac:dyDescent="0.2">
      <c r="B229" s="7"/>
    </row>
    <row r="230" spans="2:20" x14ac:dyDescent="0.2">
      <c r="B230" s="7"/>
    </row>
    <row r="231" spans="2:20" x14ac:dyDescent="0.2">
      <c r="B231" s="7"/>
      <c r="N231" s="1">
        <v>4</v>
      </c>
    </row>
    <row r="232" spans="2:20" x14ac:dyDescent="0.2">
      <c r="B232" s="7"/>
    </row>
    <row r="233" spans="2:20" ht="17.649999999999999" customHeight="1" x14ac:dyDescent="0.2">
      <c r="B233" s="205" t="s">
        <v>140</v>
      </c>
      <c r="C233" s="205"/>
      <c r="D233" s="205"/>
      <c r="E233" s="205"/>
      <c r="F233" s="205"/>
      <c r="G233" s="205"/>
      <c r="H233" s="205"/>
      <c r="I233" s="205"/>
      <c r="J233" s="205"/>
      <c r="K233" s="205"/>
      <c r="L233" s="205"/>
      <c r="M233" s="205"/>
      <c r="N233" s="205"/>
    </row>
    <row r="234" spans="2:20" ht="7.15" customHeight="1" x14ac:dyDescent="0.2">
      <c r="B234" s="7"/>
    </row>
    <row r="235" spans="2:20" ht="12.75" customHeight="1" x14ac:dyDescent="0.2">
      <c r="B235" s="21" t="s">
        <v>76</v>
      </c>
      <c r="C235" s="156" t="s">
        <v>77</v>
      </c>
      <c r="D235" s="156"/>
      <c r="E235" s="156"/>
      <c r="F235" s="156"/>
      <c r="G235" s="156"/>
      <c r="H235" s="156"/>
      <c r="I235" s="156"/>
      <c r="J235" s="156"/>
      <c r="K235" s="156"/>
      <c r="L235" s="156"/>
      <c r="M235" s="22" t="s">
        <v>22</v>
      </c>
      <c r="N235" s="22" t="s">
        <v>23</v>
      </c>
      <c r="Q235" s="181" t="s">
        <v>78</v>
      </c>
      <c r="S235" s="202" t="s">
        <v>137</v>
      </c>
      <c r="T235" s="34"/>
    </row>
    <row r="236" spans="2:20" x14ac:dyDescent="0.2">
      <c r="B236" s="157" t="s">
        <v>56</v>
      </c>
      <c r="C236" s="158"/>
      <c r="D236" s="158"/>
      <c r="E236" s="158"/>
      <c r="F236" s="158"/>
      <c r="G236" s="158"/>
      <c r="H236" s="158"/>
      <c r="I236" s="158"/>
      <c r="J236" s="158"/>
      <c r="K236" s="158"/>
      <c r="L236" s="158"/>
      <c r="M236" s="98"/>
      <c r="N236" s="98"/>
      <c r="Q236" s="182"/>
      <c r="S236" s="203"/>
      <c r="T236" s="34"/>
    </row>
    <row r="237" spans="2:20" x14ac:dyDescent="0.2">
      <c r="B237" s="157"/>
      <c r="C237" s="158"/>
      <c r="D237" s="158"/>
      <c r="E237" s="158"/>
      <c r="F237" s="158"/>
      <c r="G237" s="158"/>
      <c r="H237" s="158"/>
      <c r="I237" s="158"/>
      <c r="J237" s="158"/>
      <c r="K237" s="158"/>
      <c r="L237" s="158"/>
      <c r="M237" s="98"/>
      <c r="N237" s="98"/>
      <c r="Q237" s="182"/>
      <c r="S237" s="203"/>
      <c r="T237" s="34"/>
    </row>
    <row r="238" spans="2:20" x14ac:dyDescent="0.2">
      <c r="B238" s="157"/>
      <c r="C238" s="158"/>
      <c r="D238" s="158"/>
      <c r="E238" s="158"/>
      <c r="F238" s="158"/>
      <c r="G238" s="158"/>
      <c r="H238" s="158"/>
      <c r="I238" s="158"/>
      <c r="J238" s="158"/>
      <c r="K238" s="158"/>
      <c r="L238" s="158"/>
      <c r="M238" s="98"/>
      <c r="N238" s="98"/>
      <c r="Q238" s="182"/>
      <c r="S238" s="203"/>
      <c r="T238" s="34"/>
    </row>
    <row r="239" spans="2:20" x14ac:dyDescent="0.2">
      <c r="B239" s="157"/>
      <c r="C239" s="158"/>
      <c r="D239" s="158"/>
      <c r="E239" s="158"/>
      <c r="F239" s="158"/>
      <c r="G239" s="158"/>
      <c r="H239" s="158"/>
      <c r="I239" s="158"/>
      <c r="J239" s="158"/>
      <c r="K239" s="158"/>
      <c r="L239" s="158"/>
      <c r="M239" s="98"/>
      <c r="N239" s="98"/>
      <c r="Q239" s="182"/>
      <c r="S239" s="203"/>
      <c r="T239" s="34"/>
    </row>
    <row r="240" spans="2:20" x14ac:dyDescent="0.2">
      <c r="B240" s="157"/>
      <c r="C240" s="158"/>
      <c r="D240" s="158"/>
      <c r="E240" s="158"/>
      <c r="F240" s="158"/>
      <c r="G240" s="158"/>
      <c r="H240" s="158"/>
      <c r="I240" s="158"/>
      <c r="J240" s="158"/>
      <c r="K240" s="158"/>
      <c r="L240" s="158"/>
      <c r="M240" s="98"/>
      <c r="N240" s="98"/>
      <c r="Q240" s="182"/>
      <c r="S240" s="203"/>
      <c r="T240" s="34"/>
    </row>
    <row r="241" spans="2:20" x14ac:dyDescent="0.2">
      <c r="B241" s="157"/>
      <c r="C241" s="158"/>
      <c r="D241" s="158"/>
      <c r="E241" s="158"/>
      <c r="F241" s="158"/>
      <c r="G241" s="158"/>
      <c r="H241" s="158"/>
      <c r="I241" s="158"/>
      <c r="J241" s="158"/>
      <c r="K241" s="158"/>
      <c r="L241" s="158"/>
      <c r="M241" s="98"/>
      <c r="N241" s="98"/>
      <c r="Q241" s="182"/>
      <c r="S241" s="203"/>
      <c r="T241" s="34"/>
    </row>
    <row r="242" spans="2:20" x14ac:dyDescent="0.2">
      <c r="B242" s="157"/>
      <c r="C242" s="158"/>
      <c r="D242" s="158"/>
      <c r="E242" s="158"/>
      <c r="F242" s="158"/>
      <c r="G242" s="158"/>
      <c r="H242" s="158"/>
      <c r="I242" s="158"/>
      <c r="J242" s="158"/>
      <c r="K242" s="158"/>
      <c r="L242" s="158"/>
      <c r="M242" s="98"/>
      <c r="N242" s="98"/>
      <c r="Q242" s="182"/>
      <c r="S242" s="203"/>
      <c r="T242" s="34"/>
    </row>
    <row r="243" spans="2:20" x14ac:dyDescent="0.2">
      <c r="B243" s="7"/>
      <c r="C243" s="155" t="s">
        <v>46</v>
      </c>
      <c r="D243" s="155"/>
      <c r="E243" s="155"/>
      <c r="F243" s="155"/>
      <c r="G243" s="155"/>
      <c r="H243" s="155"/>
      <c r="I243" s="155"/>
      <c r="J243" s="155"/>
      <c r="K243" s="155"/>
      <c r="L243" s="155"/>
      <c r="M243" s="29">
        <f>SUM(M236:M242)</f>
        <v>0</v>
      </c>
      <c r="N243" s="29">
        <f>SUM(N236:N242)</f>
        <v>0</v>
      </c>
      <c r="Q243" s="182"/>
      <c r="R243" s="20" t="str">
        <f>IF(VLOOKUP(B236,$B$73:$M$75,9,FALSE)-M243=0,IF(VLOOKUP(B236,$B$73:$N$75,10,FALSE)-N243=0,"OK","Last year doesn't match"),"Current year doesn't match")</f>
        <v>OK</v>
      </c>
      <c r="S243" s="203"/>
      <c r="T243" s="34"/>
    </row>
    <row r="244" spans="2:20" ht="7.15" customHeight="1" x14ac:dyDescent="0.2">
      <c r="B244" s="7"/>
      <c r="Q244" s="182"/>
      <c r="S244" s="203"/>
      <c r="T244" s="34"/>
    </row>
    <row r="245" spans="2:20" x14ac:dyDescent="0.2">
      <c r="B245" s="21" t="s">
        <v>76</v>
      </c>
      <c r="C245" s="156" t="s">
        <v>77</v>
      </c>
      <c r="D245" s="156"/>
      <c r="E245" s="156"/>
      <c r="F245" s="156"/>
      <c r="G245" s="156"/>
      <c r="H245" s="156"/>
      <c r="I245" s="156"/>
      <c r="J245" s="156"/>
      <c r="K245" s="156"/>
      <c r="L245" s="156"/>
      <c r="M245" s="22" t="s">
        <v>22</v>
      </c>
      <c r="N245" s="22" t="s">
        <v>23</v>
      </c>
      <c r="Q245" s="182"/>
      <c r="S245" s="203"/>
      <c r="T245" s="34"/>
    </row>
    <row r="246" spans="2:20" x14ac:dyDescent="0.2">
      <c r="B246" s="157" t="s">
        <v>57</v>
      </c>
      <c r="C246" s="158"/>
      <c r="D246" s="158"/>
      <c r="E246" s="158"/>
      <c r="F246" s="158"/>
      <c r="G246" s="158"/>
      <c r="H246" s="158"/>
      <c r="I246" s="158"/>
      <c r="J246" s="158"/>
      <c r="K246" s="158"/>
      <c r="L246" s="158"/>
      <c r="M246" s="98"/>
      <c r="N246" s="98"/>
      <c r="Q246" s="182"/>
      <c r="S246" s="203"/>
      <c r="T246" s="34"/>
    </row>
    <row r="247" spans="2:20" x14ac:dyDescent="0.2">
      <c r="B247" s="157"/>
      <c r="C247" s="158"/>
      <c r="D247" s="158"/>
      <c r="E247" s="158"/>
      <c r="F247" s="158"/>
      <c r="G247" s="158"/>
      <c r="H247" s="158"/>
      <c r="I247" s="158"/>
      <c r="J247" s="158"/>
      <c r="K247" s="158"/>
      <c r="L247" s="158"/>
      <c r="M247" s="98"/>
      <c r="N247" s="98"/>
      <c r="Q247" s="182"/>
      <c r="S247" s="203"/>
      <c r="T247" s="34"/>
    </row>
    <row r="248" spans="2:20" x14ac:dyDescent="0.2">
      <c r="B248" s="157"/>
      <c r="C248" s="158"/>
      <c r="D248" s="158"/>
      <c r="E248" s="158"/>
      <c r="F248" s="158"/>
      <c r="G248" s="158"/>
      <c r="H248" s="158"/>
      <c r="I248" s="158"/>
      <c r="J248" s="158"/>
      <c r="K248" s="158"/>
      <c r="L248" s="158"/>
      <c r="M248" s="98"/>
      <c r="N248" s="98"/>
      <c r="Q248" s="182"/>
      <c r="S248" s="203"/>
      <c r="T248" s="34"/>
    </row>
    <row r="249" spans="2:20" x14ac:dyDescent="0.2">
      <c r="B249" s="157"/>
      <c r="C249" s="158"/>
      <c r="D249" s="158"/>
      <c r="E249" s="158"/>
      <c r="F249" s="158"/>
      <c r="G249" s="158"/>
      <c r="H249" s="158"/>
      <c r="I249" s="158"/>
      <c r="J249" s="158"/>
      <c r="K249" s="158"/>
      <c r="L249" s="158"/>
      <c r="M249" s="98"/>
      <c r="N249" s="98"/>
      <c r="Q249" s="182"/>
      <c r="S249" s="203"/>
      <c r="T249" s="34"/>
    </row>
    <row r="250" spans="2:20" x14ac:dyDescent="0.2">
      <c r="B250" s="157"/>
      <c r="C250" s="158"/>
      <c r="D250" s="158"/>
      <c r="E250" s="158"/>
      <c r="F250" s="158"/>
      <c r="G250" s="158"/>
      <c r="H250" s="158"/>
      <c r="I250" s="158"/>
      <c r="J250" s="158"/>
      <c r="K250" s="158"/>
      <c r="L250" s="158"/>
      <c r="M250" s="98"/>
      <c r="N250" s="98"/>
      <c r="Q250" s="182"/>
      <c r="S250" s="203"/>
      <c r="T250" s="34"/>
    </row>
    <row r="251" spans="2:20" x14ac:dyDescent="0.2">
      <c r="B251" s="157"/>
      <c r="C251" s="158"/>
      <c r="D251" s="158"/>
      <c r="E251" s="158"/>
      <c r="F251" s="158"/>
      <c r="G251" s="158"/>
      <c r="H251" s="158"/>
      <c r="I251" s="158"/>
      <c r="J251" s="158"/>
      <c r="K251" s="158"/>
      <c r="L251" s="158"/>
      <c r="M251" s="98"/>
      <c r="N251" s="98"/>
      <c r="Q251" s="182"/>
      <c r="S251" s="203"/>
      <c r="T251" s="34"/>
    </row>
    <row r="252" spans="2:20" x14ac:dyDescent="0.2">
      <c r="B252" s="157"/>
      <c r="C252" s="158"/>
      <c r="D252" s="158"/>
      <c r="E252" s="158"/>
      <c r="F252" s="158"/>
      <c r="G252" s="158"/>
      <c r="H252" s="158"/>
      <c r="I252" s="158"/>
      <c r="J252" s="158"/>
      <c r="K252" s="158"/>
      <c r="L252" s="158"/>
      <c r="M252" s="98"/>
      <c r="N252" s="98"/>
      <c r="Q252" s="182"/>
      <c r="S252" s="203"/>
      <c r="T252" s="34"/>
    </row>
    <row r="253" spans="2:20" x14ac:dyDescent="0.2">
      <c r="B253" s="7"/>
      <c r="C253" s="155" t="s">
        <v>46</v>
      </c>
      <c r="D253" s="155"/>
      <c r="E253" s="155"/>
      <c r="F253" s="155"/>
      <c r="G253" s="155"/>
      <c r="H253" s="155"/>
      <c r="I253" s="155"/>
      <c r="J253" s="155"/>
      <c r="K253" s="155"/>
      <c r="L253" s="155"/>
      <c r="M253" s="29">
        <f>SUM(M246:M252)</f>
        <v>0</v>
      </c>
      <c r="N253" s="29">
        <f>SUM(N246:N252)</f>
        <v>0</v>
      </c>
      <c r="Q253" s="182"/>
      <c r="R253" s="20" t="str">
        <f>IF(VLOOKUP(B246,$B$73:$M$75,9,FALSE)-M253=0,IF(VLOOKUP(B246,$B$73:$N$75,10,FALSE)-N253=0,"OK","Last year doesn't match"),"Current year doesn't match")</f>
        <v>OK</v>
      </c>
      <c r="S253" s="203"/>
      <c r="T253" s="34"/>
    </row>
    <row r="254" spans="2:20" ht="7.15" customHeight="1" x14ac:dyDescent="0.2">
      <c r="B254" s="7"/>
      <c r="Q254" s="182"/>
      <c r="S254" s="203"/>
      <c r="T254" s="34"/>
    </row>
    <row r="255" spans="2:20" x14ac:dyDescent="0.2">
      <c r="B255" s="21" t="s">
        <v>76</v>
      </c>
      <c r="C255" s="156" t="s">
        <v>77</v>
      </c>
      <c r="D255" s="156"/>
      <c r="E255" s="156"/>
      <c r="F255" s="156"/>
      <c r="G255" s="156"/>
      <c r="H255" s="156"/>
      <c r="I255" s="156"/>
      <c r="J255" s="156"/>
      <c r="K255" s="156"/>
      <c r="L255" s="156"/>
      <c r="M255" s="22" t="s">
        <v>22</v>
      </c>
      <c r="N255" s="22" t="s">
        <v>23</v>
      </c>
      <c r="Q255" s="182"/>
      <c r="S255" s="203"/>
      <c r="T255" s="34"/>
    </row>
    <row r="256" spans="2:20" x14ac:dyDescent="0.2">
      <c r="B256" s="157" t="s">
        <v>58</v>
      </c>
      <c r="C256" s="158"/>
      <c r="D256" s="158"/>
      <c r="E256" s="158"/>
      <c r="F256" s="158"/>
      <c r="G256" s="158"/>
      <c r="H256" s="158"/>
      <c r="I256" s="158"/>
      <c r="J256" s="158"/>
      <c r="K256" s="158"/>
      <c r="L256" s="158"/>
      <c r="M256" s="98"/>
      <c r="N256" s="98"/>
      <c r="Q256" s="182"/>
      <c r="S256" s="203"/>
      <c r="T256" s="34"/>
    </row>
    <row r="257" spans="2:20" x14ac:dyDescent="0.2">
      <c r="B257" s="157"/>
      <c r="C257" s="158"/>
      <c r="D257" s="158"/>
      <c r="E257" s="158"/>
      <c r="F257" s="158"/>
      <c r="G257" s="158"/>
      <c r="H257" s="158"/>
      <c r="I257" s="158"/>
      <c r="J257" s="158"/>
      <c r="K257" s="158"/>
      <c r="L257" s="158"/>
      <c r="M257" s="98"/>
      <c r="N257" s="98"/>
      <c r="Q257" s="182"/>
      <c r="S257" s="203"/>
      <c r="T257" s="34"/>
    </row>
    <row r="258" spans="2:20" x14ac:dyDescent="0.2">
      <c r="B258" s="157"/>
      <c r="C258" s="158"/>
      <c r="D258" s="158"/>
      <c r="E258" s="158"/>
      <c r="F258" s="158"/>
      <c r="G258" s="158"/>
      <c r="H258" s="158"/>
      <c r="I258" s="158"/>
      <c r="J258" s="158"/>
      <c r="K258" s="158"/>
      <c r="L258" s="158"/>
      <c r="M258" s="98"/>
      <c r="N258" s="98"/>
      <c r="Q258" s="182"/>
      <c r="S258" s="203"/>
      <c r="T258" s="34"/>
    </row>
    <row r="259" spans="2:20" x14ac:dyDescent="0.2">
      <c r="B259" s="157"/>
      <c r="C259" s="158"/>
      <c r="D259" s="158"/>
      <c r="E259" s="158"/>
      <c r="F259" s="158"/>
      <c r="G259" s="158"/>
      <c r="H259" s="158"/>
      <c r="I259" s="158"/>
      <c r="J259" s="158"/>
      <c r="K259" s="158"/>
      <c r="L259" s="158"/>
      <c r="M259" s="98"/>
      <c r="N259" s="98"/>
      <c r="Q259" s="182"/>
      <c r="S259" s="203"/>
      <c r="T259" s="34"/>
    </row>
    <row r="260" spans="2:20" x14ac:dyDescent="0.2">
      <c r="B260" s="157"/>
      <c r="C260" s="158"/>
      <c r="D260" s="158"/>
      <c r="E260" s="158"/>
      <c r="F260" s="158"/>
      <c r="G260" s="158"/>
      <c r="H260" s="158"/>
      <c r="I260" s="158"/>
      <c r="J260" s="158"/>
      <c r="K260" s="158"/>
      <c r="L260" s="158"/>
      <c r="M260" s="98"/>
      <c r="N260" s="98"/>
      <c r="Q260" s="182"/>
      <c r="S260" s="203"/>
      <c r="T260" s="34"/>
    </row>
    <row r="261" spans="2:20" x14ac:dyDescent="0.2">
      <c r="B261" s="157"/>
      <c r="C261" s="158"/>
      <c r="D261" s="158"/>
      <c r="E261" s="158"/>
      <c r="F261" s="158"/>
      <c r="G261" s="158"/>
      <c r="H261" s="158"/>
      <c r="I261" s="158"/>
      <c r="J261" s="158"/>
      <c r="K261" s="158"/>
      <c r="L261" s="158"/>
      <c r="M261" s="98"/>
      <c r="N261" s="98"/>
      <c r="Q261" s="182"/>
      <c r="S261" s="203"/>
      <c r="T261" s="34"/>
    </row>
    <row r="262" spans="2:20" x14ac:dyDescent="0.2">
      <c r="B262" s="157"/>
      <c r="C262" s="158"/>
      <c r="D262" s="158"/>
      <c r="E262" s="158"/>
      <c r="F262" s="158"/>
      <c r="G262" s="158"/>
      <c r="H262" s="158"/>
      <c r="I262" s="158"/>
      <c r="J262" s="158"/>
      <c r="K262" s="158"/>
      <c r="L262" s="158"/>
      <c r="M262" s="98"/>
      <c r="N262" s="98"/>
      <c r="Q262" s="182"/>
      <c r="S262" s="203"/>
      <c r="T262" s="34"/>
    </row>
    <row r="263" spans="2:20" x14ac:dyDescent="0.2">
      <c r="B263" s="7"/>
      <c r="C263" s="155" t="s">
        <v>46</v>
      </c>
      <c r="D263" s="155"/>
      <c r="E263" s="155"/>
      <c r="F263" s="155"/>
      <c r="G263" s="155"/>
      <c r="H263" s="155"/>
      <c r="I263" s="155"/>
      <c r="J263" s="155"/>
      <c r="K263" s="155"/>
      <c r="L263" s="155"/>
      <c r="M263" s="29">
        <f>SUM(M256:M262)</f>
        <v>0</v>
      </c>
      <c r="N263" s="29">
        <f>SUM(N256:N262)</f>
        <v>0</v>
      </c>
      <c r="Q263" s="183"/>
      <c r="R263" s="20" t="str">
        <f>IF(VLOOKUP(B256,$B$73:$M$75,9,FALSE)-M263=0,IF(VLOOKUP(B256,$B$73:$N$75,10,FALSE)-N263=0,"OK","Last year doesn't match"),"Current year doesn't match")</f>
        <v>OK</v>
      </c>
      <c r="S263" s="204"/>
      <c r="T263" s="34"/>
    </row>
    <row r="264" spans="2:20" x14ac:dyDescent="0.2">
      <c r="B264" s="7"/>
    </row>
    <row r="265" spans="2:20" ht="17.649999999999999" customHeight="1" x14ac:dyDescent="0.2">
      <c r="B265" s="205" t="s">
        <v>79</v>
      </c>
      <c r="C265" s="205"/>
      <c r="D265" s="205"/>
      <c r="E265" s="205"/>
      <c r="F265" s="205"/>
      <c r="G265" s="205"/>
      <c r="H265" s="205"/>
      <c r="I265" s="205"/>
      <c r="J265" s="205"/>
      <c r="K265" s="205"/>
      <c r="L265" s="205"/>
      <c r="M265" s="205"/>
      <c r="N265" s="205"/>
    </row>
    <row r="266" spans="2:20" ht="7.15" customHeight="1" x14ac:dyDescent="0.2">
      <c r="B266" s="7"/>
    </row>
    <row r="267" spans="2:20" ht="12.75" customHeight="1" x14ac:dyDescent="0.2">
      <c r="B267" s="21" t="s">
        <v>76</v>
      </c>
      <c r="C267" s="156" t="s">
        <v>77</v>
      </c>
      <c r="D267" s="156"/>
      <c r="E267" s="156"/>
      <c r="F267" s="156"/>
      <c r="G267" s="156"/>
      <c r="H267" s="156"/>
      <c r="I267" s="156"/>
      <c r="J267" s="156"/>
      <c r="K267" s="156"/>
      <c r="L267" s="156"/>
      <c r="M267" s="22" t="s">
        <v>22</v>
      </c>
      <c r="N267" s="22" t="s">
        <v>23</v>
      </c>
      <c r="Q267" s="181" t="s">
        <v>78</v>
      </c>
      <c r="S267" s="202" t="s">
        <v>141</v>
      </c>
      <c r="T267" s="34"/>
    </row>
    <row r="268" spans="2:20" x14ac:dyDescent="0.2">
      <c r="B268" s="157" t="s">
        <v>60</v>
      </c>
      <c r="C268" s="158"/>
      <c r="D268" s="158"/>
      <c r="E268" s="158"/>
      <c r="F268" s="158"/>
      <c r="G268" s="158"/>
      <c r="H268" s="158"/>
      <c r="I268" s="158"/>
      <c r="J268" s="158"/>
      <c r="K268" s="158"/>
      <c r="L268" s="158"/>
      <c r="M268" s="98"/>
      <c r="N268" s="98"/>
      <c r="Q268" s="182"/>
      <c r="S268" s="203"/>
      <c r="T268" s="34"/>
    </row>
    <row r="269" spans="2:20" x14ac:dyDescent="0.2">
      <c r="B269" s="157"/>
      <c r="C269" s="158"/>
      <c r="D269" s="158"/>
      <c r="E269" s="158"/>
      <c r="F269" s="158"/>
      <c r="G269" s="158"/>
      <c r="H269" s="158"/>
      <c r="I269" s="158"/>
      <c r="J269" s="158"/>
      <c r="K269" s="158"/>
      <c r="L269" s="158"/>
      <c r="M269" s="98"/>
      <c r="N269" s="98"/>
      <c r="Q269" s="182"/>
      <c r="S269" s="203"/>
      <c r="T269" s="34"/>
    </row>
    <row r="270" spans="2:20" x14ac:dyDescent="0.2">
      <c r="B270" s="157"/>
      <c r="C270" s="158"/>
      <c r="D270" s="158"/>
      <c r="E270" s="158"/>
      <c r="F270" s="158"/>
      <c r="G270" s="158"/>
      <c r="H270" s="158"/>
      <c r="I270" s="158"/>
      <c r="J270" s="158"/>
      <c r="K270" s="158"/>
      <c r="L270" s="158"/>
      <c r="M270" s="98"/>
      <c r="N270" s="98"/>
      <c r="Q270" s="182"/>
      <c r="S270" s="203"/>
      <c r="T270" s="34"/>
    </row>
    <row r="271" spans="2:20" x14ac:dyDescent="0.2">
      <c r="B271" s="157"/>
      <c r="C271" s="158"/>
      <c r="D271" s="158"/>
      <c r="E271" s="158"/>
      <c r="F271" s="158"/>
      <c r="G271" s="158"/>
      <c r="H271" s="158"/>
      <c r="I271" s="158"/>
      <c r="J271" s="158"/>
      <c r="K271" s="158"/>
      <c r="L271" s="158"/>
      <c r="M271" s="98"/>
      <c r="N271" s="98"/>
      <c r="Q271" s="182"/>
      <c r="S271" s="203"/>
      <c r="T271" s="34"/>
    </row>
    <row r="272" spans="2:20" x14ac:dyDescent="0.2">
      <c r="B272" s="157"/>
      <c r="C272" s="158"/>
      <c r="D272" s="158"/>
      <c r="E272" s="158"/>
      <c r="F272" s="158"/>
      <c r="G272" s="158"/>
      <c r="H272" s="158"/>
      <c r="I272" s="158"/>
      <c r="J272" s="158"/>
      <c r="K272" s="158"/>
      <c r="L272" s="158"/>
      <c r="M272" s="98"/>
      <c r="N272" s="98"/>
      <c r="Q272" s="182"/>
      <c r="S272" s="203"/>
      <c r="T272" s="34"/>
    </row>
    <row r="273" spans="2:20" x14ac:dyDescent="0.2">
      <c r="B273" s="157"/>
      <c r="C273" s="158"/>
      <c r="D273" s="158"/>
      <c r="E273" s="158"/>
      <c r="F273" s="158"/>
      <c r="G273" s="158"/>
      <c r="H273" s="158"/>
      <c r="I273" s="158"/>
      <c r="J273" s="158"/>
      <c r="K273" s="158"/>
      <c r="L273" s="158"/>
      <c r="M273" s="98"/>
      <c r="N273" s="98"/>
      <c r="Q273" s="182"/>
      <c r="S273" s="203"/>
      <c r="T273" s="34"/>
    </row>
    <row r="274" spans="2:20" x14ac:dyDescent="0.2">
      <c r="B274" s="157"/>
      <c r="C274" s="158"/>
      <c r="D274" s="158"/>
      <c r="E274" s="158"/>
      <c r="F274" s="158"/>
      <c r="G274" s="158"/>
      <c r="H274" s="158"/>
      <c r="I274" s="158"/>
      <c r="J274" s="158"/>
      <c r="K274" s="158"/>
      <c r="L274" s="158"/>
      <c r="M274" s="98"/>
      <c r="N274" s="98"/>
      <c r="Q274" s="182"/>
      <c r="S274" s="203"/>
      <c r="T274" s="34"/>
    </row>
    <row r="275" spans="2:20" x14ac:dyDescent="0.2">
      <c r="B275" s="7"/>
      <c r="C275" s="155" t="s">
        <v>46</v>
      </c>
      <c r="D275" s="155"/>
      <c r="E275" s="155"/>
      <c r="F275" s="155"/>
      <c r="G275" s="155"/>
      <c r="H275" s="155"/>
      <c r="I275" s="155"/>
      <c r="J275" s="155"/>
      <c r="K275" s="155"/>
      <c r="L275" s="155"/>
      <c r="M275" s="29">
        <f>SUM(M268:M274)</f>
        <v>0</v>
      </c>
      <c r="N275" s="29">
        <f>SUM(N268:N274)</f>
        <v>0</v>
      </c>
      <c r="Q275" s="182"/>
      <c r="R275" s="20" t="str">
        <f>IF(VLOOKUP(B268,$B$79:$M$81,9,FALSE)-M275=0,IF(VLOOKUP(B268,$B$79:$N$81,10,FALSE)-N275=0,"OK","Last year doesn't match"),"Current year doesn't match")</f>
        <v>OK</v>
      </c>
      <c r="S275" s="203"/>
      <c r="T275" s="34"/>
    </row>
    <row r="276" spans="2:20" ht="7.15" customHeight="1" x14ac:dyDescent="0.2">
      <c r="B276" s="7"/>
      <c r="Q276" s="182"/>
      <c r="S276" s="203"/>
      <c r="T276" s="34"/>
    </row>
    <row r="277" spans="2:20" x14ac:dyDescent="0.2">
      <c r="B277" s="21" t="s">
        <v>76</v>
      </c>
      <c r="C277" s="156" t="s">
        <v>77</v>
      </c>
      <c r="D277" s="156"/>
      <c r="E277" s="156"/>
      <c r="F277" s="156"/>
      <c r="G277" s="156"/>
      <c r="H277" s="156"/>
      <c r="I277" s="156"/>
      <c r="J277" s="156"/>
      <c r="K277" s="156"/>
      <c r="L277" s="156"/>
      <c r="M277" s="22" t="s">
        <v>22</v>
      </c>
      <c r="N277" s="22" t="s">
        <v>23</v>
      </c>
      <c r="Q277" s="182"/>
      <c r="S277" s="203"/>
      <c r="T277" s="34"/>
    </row>
    <row r="278" spans="2:20" x14ac:dyDescent="0.2">
      <c r="B278" s="157" t="s">
        <v>61</v>
      </c>
      <c r="C278" s="158"/>
      <c r="D278" s="158"/>
      <c r="E278" s="158"/>
      <c r="F278" s="158"/>
      <c r="G278" s="158"/>
      <c r="H278" s="158"/>
      <c r="I278" s="158"/>
      <c r="J278" s="158"/>
      <c r="K278" s="158"/>
      <c r="L278" s="158"/>
      <c r="M278" s="98"/>
      <c r="N278" s="98"/>
      <c r="Q278" s="182"/>
      <c r="S278" s="203"/>
      <c r="T278" s="34"/>
    </row>
    <row r="279" spans="2:20" x14ac:dyDescent="0.2">
      <c r="B279" s="157"/>
      <c r="C279" s="158"/>
      <c r="D279" s="158"/>
      <c r="E279" s="158"/>
      <c r="F279" s="158"/>
      <c r="G279" s="158"/>
      <c r="H279" s="158"/>
      <c r="I279" s="158"/>
      <c r="J279" s="158"/>
      <c r="K279" s="158"/>
      <c r="L279" s="158"/>
      <c r="M279" s="98"/>
      <c r="N279" s="98"/>
      <c r="Q279" s="182"/>
      <c r="S279" s="203"/>
      <c r="T279" s="34"/>
    </row>
    <row r="280" spans="2:20" x14ac:dyDescent="0.2">
      <c r="B280" s="157"/>
      <c r="C280" s="158"/>
      <c r="D280" s="158"/>
      <c r="E280" s="158"/>
      <c r="F280" s="158"/>
      <c r="G280" s="158"/>
      <c r="H280" s="158"/>
      <c r="I280" s="158"/>
      <c r="J280" s="158"/>
      <c r="K280" s="158"/>
      <c r="L280" s="158"/>
      <c r="M280" s="98"/>
      <c r="N280" s="98"/>
      <c r="Q280" s="182"/>
      <c r="S280" s="203"/>
      <c r="T280" s="34"/>
    </row>
    <row r="281" spans="2:20" x14ac:dyDescent="0.2">
      <c r="B281" s="157"/>
      <c r="C281" s="158"/>
      <c r="D281" s="158"/>
      <c r="E281" s="158"/>
      <c r="F281" s="158"/>
      <c r="G281" s="158"/>
      <c r="H281" s="158"/>
      <c r="I281" s="158"/>
      <c r="J281" s="158"/>
      <c r="K281" s="158"/>
      <c r="L281" s="158"/>
      <c r="M281" s="98"/>
      <c r="N281" s="98"/>
      <c r="Q281" s="182"/>
      <c r="S281" s="203"/>
      <c r="T281" s="34"/>
    </row>
    <row r="282" spans="2:20" x14ac:dyDescent="0.2">
      <c r="B282" s="157"/>
      <c r="C282" s="158"/>
      <c r="D282" s="158"/>
      <c r="E282" s="158"/>
      <c r="F282" s="158"/>
      <c r="G282" s="158"/>
      <c r="H282" s="158"/>
      <c r="I282" s="158"/>
      <c r="J282" s="158"/>
      <c r="K282" s="158"/>
      <c r="L282" s="158"/>
      <c r="M282" s="98"/>
      <c r="N282" s="98"/>
      <c r="Q282" s="182"/>
      <c r="S282" s="203"/>
      <c r="T282" s="34"/>
    </row>
    <row r="283" spans="2:20" x14ac:dyDescent="0.2">
      <c r="B283" s="157"/>
      <c r="C283" s="158"/>
      <c r="D283" s="158"/>
      <c r="E283" s="158"/>
      <c r="F283" s="158"/>
      <c r="G283" s="158"/>
      <c r="H283" s="158"/>
      <c r="I283" s="158"/>
      <c r="J283" s="158"/>
      <c r="K283" s="158"/>
      <c r="L283" s="158"/>
      <c r="M283" s="98"/>
      <c r="N283" s="98"/>
      <c r="Q283" s="182"/>
      <c r="S283" s="203"/>
      <c r="T283" s="34"/>
    </row>
    <row r="284" spans="2:20" x14ac:dyDescent="0.2">
      <c r="B284" s="157"/>
      <c r="C284" s="158"/>
      <c r="D284" s="158"/>
      <c r="E284" s="158"/>
      <c r="F284" s="158"/>
      <c r="G284" s="158"/>
      <c r="H284" s="158"/>
      <c r="I284" s="158"/>
      <c r="J284" s="158"/>
      <c r="K284" s="158"/>
      <c r="L284" s="158"/>
      <c r="M284" s="98"/>
      <c r="N284" s="98"/>
      <c r="Q284" s="182"/>
      <c r="S284" s="203"/>
      <c r="T284" s="34"/>
    </row>
    <row r="285" spans="2:20" x14ac:dyDescent="0.2">
      <c r="B285" s="7"/>
      <c r="C285" s="155" t="s">
        <v>46</v>
      </c>
      <c r="D285" s="155"/>
      <c r="E285" s="155"/>
      <c r="F285" s="155"/>
      <c r="G285" s="155"/>
      <c r="H285" s="155"/>
      <c r="I285" s="155"/>
      <c r="J285" s="155"/>
      <c r="K285" s="155"/>
      <c r="L285" s="155"/>
      <c r="M285" s="29">
        <f>SUM(M278:M284)</f>
        <v>0</v>
      </c>
      <c r="N285" s="29">
        <f>SUM(N278:N284)</f>
        <v>0</v>
      </c>
      <c r="Q285" s="182"/>
      <c r="R285" s="20" t="str">
        <f>IF(VLOOKUP(B278,$B$79:$M$81,9,FALSE)-M285=0,IF(VLOOKUP(B278,$B$79:$N$81,10,FALSE)-N285=0,"OK","Last year doesn't match"),"Current year doesn't match")</f>
        <v>OK</v>
      </c>
      <c r="S285" s="203"/>
      <c r="T285" s="34"/>
    </row>
    <row r="286" spans="2:20" ht="7.15" customHeight="1" x14ac:dyDescent="0.2">
      <c r="B286" s="7"/>
      <c r="Q286" s="182"/>
      <c r="S286" s="203"/>
      <c r="T286" s="34"/>
    </row>
    <row r="287" spans="2:20" x14ac:dyDescent="0.2">
      <c r="B287" s="21" t="s">
        <v>76</v>
      </c>
      <c r="C287" s="156" t="s">
        <v>77</v>
      </c>
      <c r="D287" s="156"/>
      <c r="E287" s="156"/>
      <c r="F287" s="156"/>
      <c r="G287" s="156"/>
      <c r="H287" s="156"/>
      <c r="I287" s="156"/>
      <c r="J287" s="156"/>
      <c r="K287" s="156"/>
      <c r="L287" s="156"/>
      <c r="M287" s="22" t="s">
        <v>22</v>
      </c>
      <c r="N287" s="22" t="s">
        <v>23</v>
      </c>
      <c r="Q287" s="182"/>
      <c r="S287" s="203"/>
      <c r="T287" s="34"/>
    </row>
    <row r="288" spans="2:20" ht="13.15" customHeight="1" x14ac:dyDescent="0.2">
      <c r="B288" s="157" t="s">
        <v>62</v>
      </c>
      <c r="C288" s="158"/>
      <c r="D288" s="158"/>
      <c r="E288" s="158"/>
      <c r="F288" s="158"/>
      <c r="G288" s="158"/>
      <c r="H288" s="158"/>
      <c r="I288" s="158"/>
      <c r="J288" s="158"/>
      <c r="K288" s="158"/>
      <c r="L288" s="158"/>
      <c r="M288" s="98"/>
      <c r="N288" s="98"/>
      <c r="Q288" s="182"/>
      <c r="S288" s="203"/>
      <c r="T288" s="34"/>
    </row>
    <row r="289" spans="2:20" x14ac:dyDescent="0.2">
      <c r="B289" s="157"/>
      <c r="C289" s="158"/>
      <c r="D289" s="158"/>
      <c r="E289" s="158"/>
      <c r="F289" s="158"/>
      <c r="G289" s="158"/>
      <c r="H289" s="158"/>
      <c r="I289" s="158"/>
      <c r="J289" s="158"/>
      <c r="K289" s="158"/>
      <c r="L289" s="158"/>
      <c r="M289" s="98"/>
      <c r="N289" s="98"/>
      <c r="Q289" s="182"/>
      <c r="S289" s="203"/>
      <c r="T289" s="34"/>
    </row>
    <row r="290" spans="2:20" x14ac:dyDescent="0.2">
      <c r="B290" s="157"/>
      <c r="C290" s="158"/>
      <c r="D290" s="158"/>
      <c r="E290" s="158"/>
      <c r="F290" s="158"/>
      <c r="G290" s="158"/>
      <c r="H290" s="158"/>
      <c r="I290" s="158"/>
      <c r="J290" s="158"/>
      <c r="K290" s="158"/>
      <c r="L290" s="158"/>
      <c r="M290" s="98"/>
      <c r="N290" s="98"/>
      <c r="Q290" s="182"/>
      <c r="S290" s="203"/>
      <c r="T290" s="34"/>
    </row>
    <row r="291" spans="2:20" x14ac:dyDescent="0.2">
      <c r="B291" s="157"/>
      <c r="C291" s="158"/>
      <c r="D291" s="158"/>
      <c r="E291" s="158"/>
      <c r="F291" s="158"/>
      <c r="G291" s="158"/>
      <c r="H291" s="158"/>
      <c r="I291" s="158"/>
      <c r="J291" s="158"/>
      <c r="K291" s="158"/>
      <c r="L291" s="158"/>
      <c r="M291" s="98"/>
      <c r="N291" s="98"/>
      <c r="Q291" s="182"/>
      <c r="S291" s="203"/>
      <c r="T291" s="34"/>
    </row>
    <row r="292" spans="2:20" x14ac:dyDescent="0.2">
      <c r="B292" s="157"/>
      <c r="C292" s="158"/>
      <c r="D292" s="158"/>
      <c r="E292" s="158"/>
      <c r="F292" s="158"/>
      <c r="G292" s="158"/>
      <c r="H292" s="158"/>
      <c r="I292" s="158"/>
      <c r="J292" s="158"/>
      <c r="K292" s="158"/>
      <c r="L292" s="158"/>
      <c r="M292" s="98"/>
      <c r="N292" s="98"/>
      <c r="Q292" s="182"/>
      <c r="S292" s="203"/>
      <c r="T292" s="34"/>
    </row>
    <row r="293" spans="2:20" x14ac:dyDescent="0.2">
      <c r="B293" s="157"/>
      <c r="C293" s="158"/>
      <c r="D293" s="158"/>
      <c r="E293" s="158"/>
      <c r="F293" s="158"/>
      <c r="G293" s="158"/>
      <c r="H293" s="158"/>
      <c r="I293" s="158"/>
      <c r="J293" s="158"/>
      <c r="K293" s="158"/>
      <c r="L293" s="158"/>
      <c r="M293" s="98"/>
      <c r="N293" s="98"/>
      <c r="Q293" s="182"/>
      <c r="S293" s="203"/>
      <c r="T293" s="34"/>
    </row>
    <row r="294" spans="2:20" x14ac:dyDescent="0.2">
      <c r="B294" s="157"/>
      <c r="C294" s="158"/>
      <c r="D294" s="158"/>
      <c r="E294" s="158"/>
      <c r="F294" s="158"/>
      <c r="G294" s="158"/>
      <c r="H294" s="158"/>
      <c r="I294" s="158"/>
      <c r="J294" s="158"/>
      <c r="K294" s="158"/>
      <c r="L294" s="158"/>
      <c r="M294" s="98"/>
      <c r="N294" s="98"/>
      <c r="Q294" s="182"/>
      <c r="S294" s="203"/>
      <c r="T294" s="34"/>
    </row>
    <row r="295" spans="2:20" x14ac:dyDescent="0.2">
      <c r="B295" s="7"/>
      <c r="C295" s="155" t="s">
        <v>46</v>
      </c>
      <c r="D295" s="155"/>
      <c r="E295" s="155"/>
      <c r="F295" s="155"/>
      <c r="G295" s="155"/>
      <c r="H295" s="155"/>
      <c r="I295" s="155"/>
      <c r="J295" s="155"/>
      <c r="K295" s="155"/>
      <c r="L295" s="155"/>
      <c r="M295" s="29">
        <f>SUM(M288:M294)</f>
        <v>0</v>
      </c>
      <c r="N295" s="29">
        <f>SUM(N288:N294)</f>
        <v>0</v>
      </c>
      <c r="Q295" s="183"/>
      <c r="R295" s="20" t="str">
        <f>IF(VLOOKUP(B288,$B$79:$M$81,9,FALSE)-M295=0,IF(VLOOKUP(B288,$B$79:$N$81,10,FALSE)-N295=0,"OK","Last year doesn't match"),"Current year doesn't match")</f>
        <v>OK</v>
      </c>
      <c r="S295" s="204"/>
      <c r="T295" s="34"/>
    </row>
    <row r="296" spans="2:20" x14ac:dyDescent="0.2">
      <c r="B296" s="7"/>
    </row>
    <row r="297" spans="2:20" x14ac:dyDescent="0.2">
      <c r="B297" s="7"/>
    </row>
    <row r="298" spans="2:20" x14ac:dyDescent="0.2">
      <c r="B298" s="7"/>
    </row>
    <row r="299" spans="2:20" x14ac:dyDescent="0.2">
      <c r="B299" s="7"/>
    </row>
    <row r="300" spans="2:20" x14ac:dyDescent="0.2">
      <c r="B300" s="7"/>
    </row>
    <row r="301" spans="2:20" x14ac:dyDescent="0.2">
      <c r="B301" s="7"/>
    </row>
    <row r="302" spans="2:20" x14ac:dyDescent="0.2">
      <c r="B302" s="7"/>
      <c r="N302" s="1">
        <v>5</v>
      </c>
    </row>
    <row r="303" spans="2:20" x14ac:dyDescent="0.2">
      <c r="B303" s="7"/>
    </row>
    <row r="304" spans="2:20" ht="18" x14ac:dyDescent="0.2">
      <c r="B304" s="151" t="s">
        <v>80</v>
      </c>
      <c r="C304" s="151"/>
      <c r="D304" s="151"/>
      <c r="E304" s="151"/>
      <c r="F304" s="151"/>
      <c r="G304" s="151"/>
      <c r="H304" s="151"/>
      <c r="I304" s="151"/>
      <c r="J304" s="151"/>
      <c r="K304" s="151"/>
      <c r="L304" s="151"/>
      <c r="M304" s="151"/>
      <c r="N304" s="151"/>
    </row>
    <row r="305" spans="2:20" x14ac:dyDescent="0.2">
      <c r="B305" s="7"/>
    </row>
    <row r="306" spans="2:20" ht="14.65" customHeight="1" x14ac:dyDescent="0.2">
      <c r="B306" s="188" t="s">
        <v>81</v>
      </c>
      <c r="C306" s="189"/>
      <c r="D306" s="189"/>
      <c r="E306" s="189"/>
      <c r="F306" s="189"/>
      <c r="G306" s="189"/>
      <c r="H306" s="189"/>
      <c r="I306" s="189"/>
      <c r="J306" s="189"/>
      <c r="K306" s="189"/>
      <c r="L306" s="190"/>
      <c r="M306" s="23" t="s">
        <v>22</v>
      </c>
      <c r="N306" s="23" t="s">
        <v>23</v>
      </c>
      <c r="Q306" s="185" t="s">
        <v>82</v>
      </c>
      <c r="S306" s="202" t="s">
        <v>114</v>
      </c>
      <c r="T306" s="75"/>
    </row>
    <row r="307" spans="2:20" ht="24" customHeight="1" x14ac:dyDescent="0.2">
      <c r="B307" s="191" t="s">
        <v>83</v>
      </c>
      <c r="C307" s="192"/>
      <c r="D307" s="192"/>
      <c r="E307" s="192"/>
      <c r="F307" s="192"/>
      <c r="G307" s="192"/>
      <c r="H307" s="192"/>
      <c r="I307" s="192"/>
      <c r="J307" s="192"/>
      <c r="K307" s="192"/>
      <c r="L307" s="193"/>
      <c r="M307" s="98">
        <v>0</v>
      </c>
      <c r="N307" s="98">
        <v>0</v>
      </c>
      <c r="Q307" s="186"/>
      <c r="S307" s="203"/>
      <c r="T307" s="75"/>
    </row>
    <row r="308" spans="2:20" ht="24" customHeight="1" x14ac:dyDescent="0.2">
      <c r="B308" s="101" t="s">
        <v>84</v>
      </c>
      <c r="C308" s="102"/>
      <c r="D308" s="102"/>
      <c r="E308" s="102"/>
      <c r="F308" s="102"/>
      <c r="G308" s="102"/>
      <c r="H308" s="102"/>
      <c r="I308" s="102"/>
      <c r="J308" s="102"/>
      <c r="K308" s="102"/>
      <c r="L308" s="103"/>
      <c r="M308" s="98">
        <v>0</v>
      </c>
      <c r="N308" s="98">
        <v>0</v>
      </c>
      <c r="Q308" s="186"/>
      <c r="S308" s="203"/>
      <c r="T308" s="75"/>
    </row>
    <row r="309" spans="2:20" ht="24" customHeight="1" x14ac:dyDescent="0.2">
      <c r="B309" s="191" t="s">
        <v>85</v>
      </c>
      <c r="C309" s="192"/>
      <c r="D309" s="192"/>
      <c r="E309" s="192"/>
      <c r="F309" s="192"/>
      <c r="G309" s="192"/>
      <c r="H309" s="192"/>
      <c r="I309" s="192"/>
      <c r="J309" s="192"/>
      <c r="K309" s="192"/>
      <c r="L309" s="193"/>
      <c r="M309" s="98">
        <v>0</v>
      </c>
      <c r="N309" s="98">
        <v>0</v>
      </c>
      <c r="Q309" s="186"/>
      <c r="S309" s="203"/>
      <c r="T309" s="75"/>
    </row>
    <row r="310" spans="2:20" ht="24" customHeight="1" x14ac:dyDescent="0.2">
      <c r="B310" s="191" t="s">
        <v>86</v>
      </c>
      <c r="C310" s="192"/>
      <c r="D310" s="192"/>
      <c r="E310" s="192"/>
      <c r="F310" s="192"/>
      <c r="G310" s="192"/>
      <c r="H310" s="192"/>
      <c r="I310" s="192"/>
      <c r="J310" s="192"/>
      <c r="K310" s="192"/>
      <c r="L310" s="193"/>
      <c r="M310" s="98">
        <v>0</v>
      </c>
      <c r="N310" s="98">
        <v>0</v>
      </c>
      <c r="Q310" s="186"/>
      <c r="S310" s="203"/>
      <c r="T310" s="75"/>
    </row>
    <row r="311" spans="2:20" ht="24" customHeight="1" x14ac:dyDescent="0.2">
      <c r="B311" s="191" t="s">
        <v>87</v>
      </c>
      <c r="C311" s="192"/>
      <c r="D311" s="192"/>
      <c r="E311" s="192"/>
      <c r="F311" s="192"/>
      <c r="G311" s="192"/>
      <c r="H311" s="192"/>
      <c r="I311" s="192"/>
      <c r="J311" s="192"/>
      <c r="K311" s="192"/>
      <c r="L311" s="193"/>
      <c r="M311" s="98">
        <v>0</v>
      </c>
      <c r="N311" s="98">
        <v>0</v>
      </c>
      <c r="Q311" s="187"/>
      <c r="S311" s="204"/>
      <c r="T311" s="75"/>
    </row>
    <row r="312" spans="2:20" x14ac:dyDescent="0.2">
      <c r="B312" s="7"/>
    </row>
    <row r="313" spans="2:20" ht="43.5" customHeight="1" x14ac:dyDescent="0.2">
      <c r="B313" s="199" t="s">
        <v>134</v>
      </c>
      <c r="C313" s="200"/>
      <c r="D313" s="200"/>
      <c r="E313" s="200"/>
      <c r="F313" s="200"/>
      <c r="G313" s="200"/>
      <c r="H313" s="200"/>
      <c r="I313" s="200"/>
      <c r="J313" s="200"/>
      <c r="K313" s="200"/>
      <c r="L313" s="200"/>
      <c r="M313" s="200"/>
      <c r="N313" s="201"/>
    </row>
    <row r="314" spans="2:20" x14ac:dyDescent="0.2">
      <c r="B314" s="7"/>
    </row>
    <row r="315" spans="2:20" x14ac:dyDescent="0.2">
      <c r="B315" s="7"/>
    </row>
    <row r="316" spans="2:20" ht="18" x14ac:dyDescent="0.2">
      <c r="B316" s="151" t="s">
        <v>88</v>
      </c>
      <c r="C316" s="151"/>
      <c r="D316" s="151"/>
      <c r="E316" s="151"/>
      <c r="F316" s="151"/>
      <c r="G316" s="151"/>
      <c r="H316" s="151"/>
      <c r="I316" s="151"/>
      <c r="J316" s="151"/>
      <c r="K316" s="151"/>
      <c r="L316" s="151"/>
      <c r="M316" s="151"/>
      <c r="N316" s="151"/>
    </row>
    <row r="317" spans="2:20" x14ac:dyDescent="0.2">
      <c r="B317" s="7"/>
    </row>
    <row r="318" spans="2:20" ht="14.65" customHeight="1" x14ac:dyDescent="0.2">
      <c r="B318" s="188" t="s">
        <v>89</v>
      </c>
      <c r="C318" s="189"/>
      <c r="D318" s="189"/>
      <c r="E318" s="189"/>
      <c r="F318" s="189"/>
      <c r="G318" s="189"/>
      <c r="H318" s="189"/>
      <c r="I318" s="189"/>
      <c r="J318" s="189"/>
      <c r="K318" s="189"/>
      <c r="L318" s="190"/>
      <c r="M318" s="23" t="s">
        <v>22</v>
      </c>
      <c r="N318" s="23" t="s">
        <v>23</v>
      </c>
      <c r="Q318" s="185" t="s">
        <v>82</v>
      </c>
      <c r="S318" s="202" t="s">
        <v>115</v>
      </c>
      <c r="T318" s="75"/>
    </row>
    <row r="319" spans="2:20" ht="24" customHeight="1" x14ac:dyDescent="0.2">
      <c r="B319" s="191" t="s">
        <v>90</v>
      </c>
      <c r="C319" s="192"/>
      <c r="D319" s="192"/>
      <c r="E319" s="192"/>
      <c r="F319" s="192"/>
      <c r="G319" s="192"/>
      <c r="H319" s="192"/>
      <c r="I319" s="192"/>
      <c r="J319" s="192"/>
      <c r="K319" s="192"/>
      <c r="L319" s="193"/>
      <c r="M319" s="66">
        <v>0</v>
      </c>
      <c r="N319" s="66">
        <v>0</v>
      </c>
      <c r="Q319" s="186"/>
      <c r="S319" s="203"/>
      <c r="T319" s="75"/>
    </row>
    <row r="320" spans="2:20" ht="24" customHeight="1" x14ac:dyDescent="0.2">
      <c r="B320" s="191" t="s">
        <v>91</v>
      </c>
      <c r="C320" s="192"/>
      <c r="D320" s="192"/>
      <c r="E320" s="192"/>
      <c r="F320" s="192"/>
      <c r="G320" s="192"/>
      <c r="H320" s="192"/>
      <c r="I320" s="192"/>
      <c r="J320" s="192"/>
      <c r="K320" s="192"/>
      <c r="L320" s="193"/>
      <c r="M320" s="66">
        <v>0</v>
      </c>
      <c r="N320" s="66">
        <v>0</v>
      </c>
      <c r="Q320" s="186"/>
      <c r="S320" s="203"/>
      <c r="T320" s="75"/>
    </row>
    <row r="321" spans="2:20" ht="24" customHeight="1" x14ac:dyDescent="0.2">
      <c r="B321" s="191" t="s">
        <v>92</v>
      </c>
      <c r="C321" s="192"/>
      <c r="D321" s="192"/>
      <c r="E321" s="192"/>
      <c r="F321" s="192"/>
      <c r="G321" s="192"/>
      <c r="H321" s="192"/>
      <c r="I321" s="192"/>
      <c r="J321" s="192"/>
      <c r="K321" s="192"/>
      <c r="L321" s="193"/>
      <c r="M321" s="66">
        <v>0</v>
      </c>
      <c r="N321" s="66">
        <v>0</v>
      </c>
      <c r="Q321" s="187"/>
      <c r="S321" s="204"/>
      <c r="T321" s="75"/>
    </row>
    <row r="322" spans="2:20" x14ac:dyDescent="0.2">
      <c r="B322" s="7"/>
    </row>
    <row r="323" spans="2:20" x14ac:dyDescent="0.2">
      <c r="B323" s="7"/>
    </row>
    <row r="324" spans="2:20" ht="27.75" customHeight="1" x14ac:dyDescent="0.2">
      <c r="B324" s="151" t="s">
        <v>93</v>
      </c>
      <c r="C324" s="151"/>
      <c r="D324" s="151"/>
      <c r="E324" s="151"/>
      <c r="F324" s="151"/>
      <c r="G324" s="151"/>
      <c r="H324" s="151"/>
      <c r="I324" s="151"/>
      <c r="J324" s="151"/>
      <c r="K324" s="151"/>
      <c r="L324" s="151"/>
      <c r="M324" s="151"/>
      <c r="N324" s="151"/>
      <c r="S324" s="114" t="s">
        <v>142</v>
      </c>
      <c r="T324" s="78"/>
    </row>
    <row r="325" spans="2:20" x14ac:dyDescent="0.2">
      <c r="B325" s="7"/>
    </row>
    <row r="326" spans="2:20" x14ac:dyDescent="0.2">
      <c r="B326" s="7"/>
      <c r="I326" s="160" t="s">
        <v>94</v>
      </c>
      <c r="J326" s="160"/>
      <c r="K326" s="160"/>
      <c r="L326" s="160"/>
      <c r="M326" s="160" t="s">
        <v>95</v>
      </c>
      <c r="N326" s="160"/>
      <c r="Q326" s="178" t="s">
        <v>13</v>
      </c>
    </row>
    <row r="327" spans="2:20" ht="38.25" customHeight="1" x14ac:dyDescent="0.2">
      <c r="B327" s="161" t="s">
        <v>96</v>
      </c>
      <c r="C327" s="161"/>
      <c r="D327" s="162" t="s">
        <v>97</v>
      </c>
      <c r="E327" s="162"/>
      <c r="F327" s="162"/>
      <c r="G327" s="162"/>
      <c r="H327" s="162"/>
      <c r="I327" s="159" t="s">
        <v>98</v>
      </c>
      <c r="J327" s="160"/>
      <c r="K327" s="159" t="s">
        <v>99</v>
      </c>
      <c r="L327" s="160"/>
      <c r="M327" s="24" t="s">
        <v>98</v>
      </c>
      <c r="N327" s="24" t="s">
        <v>99</v>
      </c>
      <c r="Q327" s="179"/>
      <c r="S327" s="202" t="s">
        <v>119</v>
      </c>
      <c r="T327" s="75"/>
    </row>
    <row r="328" spans="2:20" ht="17.25" customHeight="1" x14ac:dyDescent="0.2">
      <c r="B328" s="149"/>
      <c r="C328" s="149"/>
      <c r="D328" s="150"/>
      <c r="E328" s="150"/>
      <c r="F328" s="150"/>
      <c r="G328" s="150"/>
      <c r="H328" s="150"/>
      <c r="I328" s="147"/>
      <c r="J328" s="147"/>
      <c r="K328" s="147"/>
      <c r="L328" s="147"/>
      <c r="M328" s="59"/>
      <c r="N328" s="59"/>
      <c r="Q328" s="179"/>
      <c r="S328" s="203"/>
      <c r="T328" s="75"/>
    </row>
    <row r="329" spans="2:20" ht="17.25" customHeight="1" x14ac:dyDescent="0.2">
      <c r="B329" s="149"/>
      <c r="C329" s="149"/>
      <c r="D329" s="150"/>
      <c r="E329" s="150"/>
      <c r="F329" s="150"/>
      <c r="G329" s="150"/>
      <c r="H329" s="150"/>
      <c r="I329" s="147"/>
      <c r="J329" s="147"/>
      <c r="K329" s="147"/>
      <c r="L329" s="147"/>
      <c r="M329" s="59"/>
      <c r="N329" s="59"/>
      <c r="Q329" s="179"/>
      <c r="S329" s="203"/>
      <c r="T329" s="75"/>
    </row>
    <row r="330" spans="2:20" ht="17.25" customHeight="1" x14ac:dyDescent="0.2">
      <c r="B330" s="149"/>
      <c r="C330" s="149"/>
      <c r="D330" s="150"/>
      <c r="E330" s="150"/>
      <c r="F330" s="150"/>
      <c r="G330" s="150"/>
      <c r="H330" s="150"/>
      <c r="I330" s="147"/>
      <c r="J330" s="147"/>
      <c r="K330" s="147"/>
      <c r="L330" s="147"/>
      <c r="M330" s="59"/>
      <c r="N330" s="59"/>
      <c r="Q330" s="179"/>
      <c r="S330" s="203"/>
      <c r="T330" s="75"/>
    </row>
    <row r="331" spans="2:20" ht="17.25" customHeight="1" x14ac:dyDescent="0.2">
      <c r="B331" s="149"/>
      <c r="C331" s="149"/>
      <c r="D331" s="150"/>
      <c r="E331" s="150"/>
      <c r="F331" s="150"/>
      <c r="G331" s="150"/>
      <c r="H331" s="150"/>
      <c r="I331" s="147"/>
      <c r="J331" s="147"/>
      <c r="K331" s="147"/>
      <c r="L331" s="147"/>
      <c r="M331" s="59"/>
      <c r="N331" s="59"/>
      <c r="Q331" s="179"/>
      <c r="S331" s="203"/>
      <c r="T331" s="75"/>
    </row>
    <row r="332" spans="2:20" ht="17.25" customHeight="1" x14ac:dyDescent="0.2">
      <c r="B332" s="149"/>
      <c r="C332" s="149"/>
      <c r="D332" s="150"/>
      <c r="E332" s="150"/>
      <c r="F332" s="150"/>
      <c r="G332" s="150"/>
      <c r="H332" s="150"/>
      <c r="I332" s="147"/>
      <c r="J332" s="147"/>
      <c r="K332" s="147"/>
      <c r="L332" s="147"/>
      <c r="M332" s="59"/>
      <c r="N332" s="59"/>
      <c r="Q332" s="179"/>
      <c r="S332" s="203"/>
      <c r="T332" s="75"/>
    </row>
    <row r="333" spans="2:20" x14ac:dyDescent="0.2">
      <c r="B333" s="7"/>
      <c r="Q333" s="179"/>
      <c r="S333" s="203"/>
      <c r="T333" s="75"/>
    </row>
    <row r="334" spans="2:20" x14ac:dyDescent="0.2">
      <c r="B334" s="148" t="s">
        <v>125</v>
      </c>
      <c r="C334" s="148"/>
      <c r="D334" s="148"/>
      <c r="E334" s="148"/>
      <c r="F334" s="148"/>
      <c r="G334" s="148"/>
      <c r="H334" s="148"/>
      <c r="I334" s="148"/>
      <c r="J334" s="148"/>
      <c r="K334" s="148"/>
      <c r="L334" s="148"/>
      <c r="M334" s="148"/>
      <c r="N334" s="148"/>
      <c r="Q334" s="179"/>
      <c r="S334" s="203"/>
      <c r="T334" s="75"/>
    </row>
    <row r="335" spans="2:20" x14ac:dyDescent="0.2">
      <c r="B335" s="7"/>
      <c r="Q335" s="179"/>
      <c r="S335" s="203"/>
      <c r="T335" s="75"/>
    </row>
    <row r="336" spans="2:20" ht="23.25" customHeight="1" x14ac:dyDescent="0.2">
      <c r="B336" s="143" t="s">
        <v>100</v>
      </c>
      <c r="C336" s="143"/>
      <c r="D336" s="143"/>
      <c r="E336" s="143"/>
      <c r="F336" s="143"/>
      <c r="G336" s="143"/>
      <c r="H336" s="143"/>
      <c r="I336" s="143"/>
      <c r="J336" s="143"/>
      <c r="K336" s="143"/>
      <c r="L336" s="143"/>
      <c r="M336" s="143"/>
      <c r="N336" s="143"/>
      <c r="Q336" s="180"/>
      <c r="S336" s="204"/>
      <c r="T336" s="75"/>
    </row>
    <row r="337" spans="2:20" x14ac:dyDescent="0.2">
      <c r="B337" s="7"/>
    </row>
    <row r="338" spans="2:20" ht="18" x14ac:dyDescent="0.2">
      <c r="B338" s="151" t="s">
        <v>101</v>
      </c>
      <c r="C338" s="151"/>
      <c r="D338" s="151"/>
      <c r="E338" s="151"/>
      <c r="F338" s="151"/>
      <c r="G338" s="151"/>
      <c r="H338" s="151"/>
      <c r="I338" s="151"/>
      <c r="J338" s="151"/>
      <c r="K338" s="151"/>
      <c r="L338" s="151"/>
      <c r="M338" s="151"/>
      <c r="N338" s="151"/>
    </row>
    <row r="339" spans="2:20" x14ac:dyDescent="0.2">
      <c r="B339" s="7"/>
    </row>
    <row r="340" spans="2:20" ht="54.75" customHeight="1" x14ac:dyDescent="0.2">
      <c r="B340" s="144"/>
      <c r="C340" s="145"/>
      <c r="D340" s="145"/>
      <c r="E340" s="145"/>
      <c r="F340" s="145"/>
      <c r="G340" s="145"/>
      <c r="H340" s="145"/>
      <c r="I340" s="145"/>
      <c r="J340" s="145"/>
      <c r="K340" s="145"/>
      <c r="L340" s="145"/>
      <c r="M340" s="145"/>
      <c r="N340" s="146"/>
      <c r="Q340" s="104" t="s">
        <v>13</v>
      </c>
      <c r="S340" s="111" t="s">
        <v>117</v>
      </c>
      <c r="T340" s="34"/>
    </row>
    <row r="341" spans="2:20" x14ac:dyDescent="0.2">
      <c r="B341" s="7"/>
    </row>
    <row r="342" spans="2:20" x14ac:dyDescent="0.2">
      <c r="B342" s="7"/>
    </row>
    <row r="352" spans="2:20" x14ac:dyDescent="0.2">
      <c r="N352" s="1">
        <v>6</v>
      </c>
    </row>
  </sheetData>
  <sheetProtection algorithmName="SHA-512" hashValue="1b/MCZk/1iCVO4QHVWKSgFBKa7n2wZSMT2tbMbfw7l4uURrf7cwp4JOEp/nFrXXg+PHguVxQnpBRPBO6MXmcng==" saltValue="eplQ6R0oM8XuzysGfo2nww==" spinCount="100000" sheet="1" objects="1" scenarios="1"/>
  <protectedRanges>
    <protectedRange sqref="C11:C12 C18 B105:L105 B24:N27 D14 M61:N67 B102 C16 M51:N57 K38:M43 C38:G43 C32:G37 K32:M37 N49 M69:N69 M73:N75 M79:N81 M85:N85 M90:N92 B51:B57 B61:B67 B73:B75 B79:B81 B85 B90:B92" name="Range1"/>
    <protectedRange sqref="C110:N116 C120:N126 C130:N136 C140:N146 C150:N156 C168:N174 C178:N184 C188:N194 C198:N204 C208:N214 C236:N242 C246:N252 C256:N262 C268:N274 C278:N284 C288:N294 B307:N311 B313 B319:N321 B328:N332 B336 B340 B334" name="Range2"/>
  </protectedRanges>
  <dataConsolidate/>
  <mergeCells count="258">
    <mergeCell ref="S327:S336"/>
    <mergeCell ref="S267:S295"/>
    <mergeCell ref="S235:S263"/>
    <mergeCell ref="S167:S215"/>
    <mergeCell ref="B324:N324"/>
    <mergeCell ref="Q47:Q93"/>
    <mergeCell ref="L51:L57"/>
    <mergeCell ref="L61:L67"/>
    <mergeCell ref="L73:L75"/>
    <mergeCell ref="L79:L81"/>
    <mergeCell ref="R87:R93"/>
    <mergeCell ref="C136:L136"/>
    <mergeCell ref="C142:L142"/>
    <mergeCell ref="C143:L143"/>
    <mergeCell ref="C144:L144"/>
    <mergeCell ref="C145:L145"/>
    <mergeCell ref="B319:L319"/>
    <mergeCell ref="B320:L320"/>
    <mergeCell ref="B321:L321"/>
    <mergeCell ref="C135:L135"/>
    <mergeCell ref="C255:L255"/>
    <mergeCell ref="B256:B262"/>
    <mergeCell ref="C256:L256"/>
    <mergeCell ref="C146:L146"/>
    <mergeCell ref="H4:N5"/>
    <mergeCell ref="B313:N313"/>
    <mergeCell ref="S30:S36"/>
    <mergeCell ref="S47:S86"/>
    <mergeCell ref="S87:S93"/>
    <mergeCell ref="S110:S157"/>
    <mergeCell ref="S306:S311"/>
    <mergeCell ref="S318:S321"/>
    <mergeCell ref="B99:N99"/>
    <mergeCell ref="B107:N107"/>
    <mergeCell ref="B165:N165"/>
    <mergeCell ref="B233:N233"/>
    <mergeCell ref="B265:N265"/>
    <mergeCell ref="B304:N304"/>
    <mergeCell ref="B268:B274"/>
    <mergeCell ref="C268:L268"/>
    <mergeCell ref="C269:L269"/>
    <mergeCell ref="C270:L270"/>
    <mergeCell ref="C271:L271"/>
    <mergeCell ref="C272:L272"/>
    <mergeCell ref="C273:L273"/>
    <mergeCell ref="C274:L274"/>
    <mergeCell ref="C263:L263"/>
    <mergeCell ref="C253:L253"/>
    <mergeCell ref="C147:L147"/>
    <mergeCell ref="C149:L149"/>
    <mergeCell ref="B278:B284"/>
    <mergeCell ref="C278:L278"/>
    <mergeCell ref="C279:L279"/>
    <mergeCell ref="C280:L280"/>
    <mergeCell ref="C282:L282"/>
    <mergeCell ref="C283:L283"/>
    <mergeCell ref="C284:L284"/>
    <mergeCell ref="C267:L267"/>
    <mergeCell ref="C243:L243"/>
    <mergeCell ref="C245:L245"/>
    <mergeCell ref="B246:B252"/>
    <mergeCell ref="C246:L246"/>
    <mergeCell ref="C247:L247"/>
    <mergeCell ref="C248:L248"/>
    <mergeCell ref="C249:L249"/>
    <mergeCell ref="C250:L250"/>
    <mergeCell ref="C251:L251"/>
    <mergeCell ref="C252:L252"/>
    <mergeCell ref="C275:L275"/>
    <mergeCell ref="C277:L277"/>
    <mergeCell ref="C257:L257"/>
    <mergeCell ref="C215:L215"/>
    <mergeCell ref="B316:N316"/>
    <mergeCell ref="Q326:Q336"/>
    <mergeCell ref="Q30:Q36"/>
    <mergeCell ref="Q235:Q263"/>
    <mergeCell ref="Q267:Q295"/>
    <mergeCell ref="Q24:Q27"/>
    <mergeCell ref="Q306:Q311"/>
    <mergeCell ref="Q318:Q321"/>
    <mergeCell ref="C258:L258"/>
    <mergeCell ref="C259:L259"/>
    <mergeCell ref="C260:L260"/>
    <mergeCell ref="C261:L261"/>
    <mergeCell ref="C262:L262"/>
    <mergeCell ref="C281:L281"/>
    <mergeCell ref="Q110:Q157"/>
    <mergeCell ref="Q167:Q215"/>
    <mergeCell ref="B318:L318"/>
    <mergeCell ref="B310:L310"/>
    <mergeCell ref="B311:L311"/>
    <mergeCell ref="B306:L306"/>
    <mergeCell ref="B307:L307"/>
    <mergeCell ref="B309:L309"/>
    <mergeCell ref="C295:L295"/>
    <mergeCell ref="C285:L285"/>
    <mergeCell ref="C287:L287"/>
    <mergeCell ref="B288:B294"/>
    <mergeCell ref="C288:L288"/>
    <mergeCell ref="C289:L289"/>
    <mergeCell ref="C290:L290"/>
    <mergeCell ref="C291:L291"/>
    <mergeCell ref="C292:L292"/>
    <mergeCell ref="C293:L293"/>
    <mergeCell ref="C294:L294"/>
    <mergeCell ref="C235:L235"/>
    <mergeCell ref="B236:B242"/>
    <mergeCell ref="C236:L236"/>
    <mergeCell ref="C237:L237"/>
    <mergeCell ref="C238:L238"/>
    <mergeCell ref="C239:L239"/>
    <mergeCell ref="C240:L240"/>
    <mergeCell ref="C241:L241"/>
    <mergeCell ref="C242:L242"/>
    <mergeCell ref="C205:L205"/>
    <mergeCell ref="C207:L207"/>
    <mergeCell ref="B208:B214"/>
    <mergeCell ref="C208:L208"/>
    <mergeCell ref="C209:L209"/>
    <mergeCell ref="C210:L210"/>
    <mergeCell ref="C211:L211"/>
    <mergeCell ref="C212:L212"/>
    <mergeCell ref="C213:L213"/>
    <mergeCell ref="C214:L214"/>
    <mergeCell ref="C195:L195"/>
    <mergeCell ref="C197:L197"/>
    <mergeCell ref="B198:B204"/>
    <mergeCell ref="C198:L198"/>
    <mergeCell ref="C199:L199"/>
    <mergeCell ref="C200:L200"/>
    <mergeCell ref="C201:L201"/>
    <mergeCell ref="C202:L202"/>
    <mergeCell ref="C203:L203"/>
    <mergeCell ref="C204:L204"/>
    <mergeCell ref="C185:L185"/>
    <mergeCell ref="C187:L187"/>
    <mergeCell ref="B188:B194"/>
    <mergeCell ref="C188:L188"/>
    <mergeCell ref="C189:L189"/>
    <mergeCell ref="C190:L190"/>
    <mergeCell ref="C191:L191"/>
    <mergeCell ref="C192:L192"/>
    <mergeCell ref="C193:L193"/>
    <mergeCell ref="C194:L194"/>
    <mergeCell ref="C177:L177"/>
    <mergeCell ref="B178:B184"/>
    <mergeCell ref="C178:L178"/>
    <mergeCell ref="C179:L179"/>
    <mergeCell ref="C180:L180"/>
    <mergeCell ref="C181:L181"/>
    <mergeCell ref="C182:L182"/>
    <mergeCell ref="C183:L183"/>
    <mergeCell ref="C184:L184"/>
    <mergeCell ref="B168:B174"/>
    <mergeCell ref="C168:L168"/>
    <mergeCell ref="C169:L169"/>
    <mergeCell ref="C170:L170"/>
    <mergeCell ref="C171:L171"/>
    <mergeCell ref="C172:L172"/>
    <mergeCell ref="C173:L173"/>
    <mergeCell ref="C174:L174"/>
    <mergeCell ref="C175:L175"/>
    <mergeCell ref="C150:L150"/>
    <mergeCell ref="C151:L151"/>
    <mergeCell ref="C152:L152"/>
    <mergeCell ref="C153:L153"/>
    <mergeCell ref="C154:L154"/>
    <mergeCell ref="C155:L155"/>
    <mergeCell ref="C156:L156"/>
    <mergeCell ref="C157:L157"/>
    <mergeCell ref="C167:L167"/>
    <mergeCell ref="B9:N9"/>
    <mergeCell ref="B14:N14"/>
    <mergeCell ref="C18:N18"/>
    <mergeCell ref="C11:N11"/>
    <mergeCell ref="C12:N12"/>
    <mergeCell ref="C16:N16"/>
    <mergeCell ref="K35:M35"/>
    <mergeCell ref="K32:M32"/>
    <mergeCell ref="K33:M33"/>
    <mergeCell ref="K34:M34"/>
    <mergeCell ref="C32:G32"/>
    <mergeCell ref="C33:G33"/>
    <mergeCell ref="C34:G34"/>
    <mergeCell ref="C35:G35"/>
    <mergeCell ref="B23:L23"/>
    <mergeCell ref="B45:N45"/>
    <mergeCell ref="B20:N20"/>
    <mergeCell ref="M22:N22"/>
    <mergeCell ref="B24:L24"/>
    <mergeCell ref="B25:L25"/>
    <mergeCell ref="B26:L26"/>
    <mergeCell ref="B27:L27"/>
    <mergeCell ref="C119:L119"/>
    <mergeCell ref="B120:B126"/>
    <mergeCell ref="B110:B116"/>
    <mergeCell ref="C110:L110"/>
    <mergeCell ref="C111:L111"/>
    <mergeCell ref="C112:L112"/>
    <mergeCell ref="C113:L113"/>
    <mergeCell ref="C114:L114"/>
    <mergeCell ref="C115:L115"/>
    <mergeCell ref="C116:L116"/>
    <mergeCell ref="C117:L117"/>
    <mergeCell ref="C120:L120"/>
    <mergeCell ref="C121:L121"/>
    <mergeCell ref="C122:L122"/>
    <mergeCell ref="C123:L123"/>
    <mergeCell ref="C124:L124"/>
    <mergeCell ref="C125:L125"/>
    <mergeCell ref="B102:N102"/>
    <mergeCell ref="B105:N105"/>
    <mergeCell ref="C137:L137"/>
    <mergeCell ref="C139:L139"/>
    <mergeCell ref="B140:B146"/>
    <mergeCell ref="C140:L140"/>
    <mergeCell ref="C141:L141"/>
    <mergeCell ref="K327:L327"/>
    <mergeCell ref="I327:J327"/>
    <mergeCell ref="I326:L326"/>
    <mergeCell ref="M326:N326"/>
    <mergeCell ref="B327:C327"/>
    <mergeCell ref="D327:H327"/>
    <mergeCell ref="C109:L109"/>
    <mergeCell ref="C126:L126"/>
    <mergeCell ref="C127:L127"/>
    <mergeCell ref="C129:L129"/>
    <mergeCell ref="B130:B136"/>
    <mergeCell ref="C130:L130"/>
    <mergeCell ref="C131:L131"/>
    <mergeCell ref="C132:L132"/>
    <mergeCell ref="C133:L133"/>
    <mergeCell ref="C134:L134"/>
    <mergeCell ref="B150:B156"/>
    <mergeCell ref="B336:N336"/>
    <mergeCell ref="B340:N340"/>
    <mergeCell ref="I332:J332"/>
    <mergeCell ref="K332:L332"/>
    <mergeCell ref="B334:N334"/>
    <mergeCell ref="B328:C328"/>
    <mergeCell ref="D328:H328"/>
    <mergeCell ref="I328:J328"/>
    <mergeCell ref="K328:L328"/>
    <mergeCell ref="B329:C329"/>
    <mergeCell ref="D329:H329"/>
    <mergeCell ref="I329:J329"/>
    <mergeCell ref="K329:L329"/>
    <mergeCell ref="B330:C330"/>
    <mergeCell ref="D330:H330"/>
    <mergeCell ref="I330:J330"/>
    <mergeCell ref="K330:L330"/>
    <mergeCell ref="B331:C331"/>
    <mergeCell ref="D331:H331"/>
    <mergeCell ref="I331:J331"/>
    <mergeCell ref="K331:L331"/>
    <mergeCell ref="B332:C332"/>
    <mergeCell ref="D332:H332"/>
    <mergeCell ref="B338:N338"/>
  </mergeCells>
  <conditionalFormatting sqref="R87:R88">
    <cfRule type="cellIs" dxfId="31" priority="2" operator="equal">
      <formula>"OK"</formula>
    </cfRule>
    <cfRule type="cellIs" dxfId="30" priority="1" operator="notEqual">
      <formula>"OK"</formula>
    </cfRule>
  </conditionalFormatting>
  <conditionalFormatting sqref="R117 R157">
    <cfRule type="cellIs" dxfId="29" priority="85" operator="notEqual">
      <formula>"OK"</formula>
    </cfRule>
    <cfRule type="cellIs" dxfId="28" priority="86" operator="equal">
      <formula>"OK"</formula>
    </cfRule>
  </conditionalFormatting>
  <conditionalFormatting sqref="R127">
    <cfRule type="cellIs" dxfId="27" priority="25" operator="notEqual">
      <formula>"OK"</formula>
    </cfRule>
    <cfRule type="cellIs" dxfId="26" priority="26" operator="equal">
      <formula>"OK"</formula>
    </cfRule>
  </conditionalFormatting>
  <conditionalFormatting sqref="R137">
    <cfRule type="cellIs" dxfId="25" priority="23" operator="notEqual">
      <formula>"OK"</formula>
    </cfRule>
    <cfRule type="cellIs" dxfId="24" priority="24" operator="equal">
      <formula>"OK"</formula>
    </cfRule>
  </conditionalFormatting>
  <conditionalFormatting sqref="R147">
    <cfRule type="cellIs" dxfId="23" priority="21" operator="notEqual">
      <formula>"OK"</formula>
    </cfRule>
    <cfRule type="cellIs" dxfId="22" priority="22" operator="equal">
      <formula>"OK"</formula>
    </cfRule>
  </conditionalFormatting>
  <conditionalFormatting sqref="R175">
    <cfRule type="cellIs" dxfId="21" priority="75" operator="notEqual">
      <formula>"OK"</formula>
    </cfRule>
    <cfRule type="cellIs" dxfId="20" priority="76" operator="equal">
      <formula>"OK"</formula>
    </cfRule>
  </conditionalFormatting>
  <conditionalFormatting sqref="R185">
    <cfRule type="cellIs" dxfId="19" priority="18" operator="equal">
      <formula>"OK"</formula>
    </cfRule>
    <cfRule type="cellIs" dxfId="18" priority="17" operator="notEqual">
      <formula>"OK"</formula>
    </cfRule>
  </conditionalFormatting>
  <conditionalFormatting sqref="R195">
    <cfRule type="cellIs" dxfId="17" priority="15" operator="notEqual">
      <formula>"OK"</formula>
    </cfRule>
    <cfRule type="cellIs" dxfId="16" priority="16" operator="equal">
      <formula>"OK"</formula>
    </cfRule>
  </conditionalFormatting>
  <conditionalFormatting sqref="R205">
    <cfRule type="cellIs" dxfId="15" priority="13" operator="notEqual">
      <formula>"OK"</formula>
    </cfRule>
    <cfRule type="cellIs" dxfId="14" priority="14" operator="equal">
      <formula>"OK"</formula>
    </cfRule>
  </conditionalFormatting>
  <conditionalFormatting sqref="R215">
    <cfRule type="cellIs" dxfId="13" priority="11" operator="notEqual">
      <formula>"OK"</formula>
    </cfRule>
    <cfRule type="cellIs" dxfId="12" priority="12" operator="equal">
      <formula>"OK"</formula>
    </cfRule>
  </conditionalFormatting>
  <conditionalFormatting sqref="R243">
    <cfRule type="cellIs" dxfId="11" priority="65" operator="notEqual">
      <formula>"OK"</formula>
    </cfRule>
    <cfRule type="cellIs" dxfId="10" priority="66" operator="equal">
      <formula>"OK"</formula>
    </cfRule>
  </conditionalFormatting>
  <conditionalFormatting sqref="R253">
    <cfRule type="cellIs" dxfId="9" priority="9" operator="notEqual">
      <formula>"OK"</formula>
    </cfRule>
    <cfRule type="cellIs" dxfId="8" priority="10" operator="equal">
      <formula>"OK"</formula>
    </cfRule>
  </conditionalFormatting>
  <conditionalFormatting sqref="R263">
    <cfRule type="cellIs" dxfId="7" priority="7" operator="notEqual">
      <formula>"OK"</formula>
    </cfRule>
    <cfRule type="cellIs" dxfId="6" priority="8" operator="equal">
      <formula>"OK"</formula>
    </cfRule>
  </conditionalFormatting>
  <conditionalFormatting sqref="R275">
    <cfRule type="cellIs" dxfId="5" priority="55" operator="notEqual">
      <formula>"OK"</formula>
    </cfRule>
    <cfRule type="cellIs" dxfId="4" priority="56" operator="equal">
      <formula>"OK"</formula>
    </cfRule>
  </conditionalFormatting>
  <conditionalFormatting sqref="R285">
    <cfRule type="cellIs" dxfId="3" priority="5" operator="notEqual">
      <formula>"OK"</formula>
    </cfRule>
    <cfRule type="cellIs" dxfId="2" priority="6" operator="equal">
      <formula>"OK"</formula>
    </cfRule>
  </conditionalFormatting>
  <conditionalFormatting sqref="R295">
    <cfRule type="cellIs" dxfId="1" priority="3" operator="notEqual">
      <formula>"OK"</formula>
    </cfRule>
    <cfRule type="cellIs" dxfId="0" priority="4" operator="equal">
      <formula>"OK"</formula>
    </cfRule>
  </conditionalFormatting>
  <dataValidations xWindow="244" yWindow="937" count="5">
    <dataValidation allowBlank="1" showInputMessage="1" showErrorMessage="1" promptTitle="Approval and Issue of PF" prompt="Amend this to be relevant for your entity" sqref="B30:B32 I32" xr:uid="{B893B1FA-B29E-4130-8C33-5E6478E1670B}"/>
    <dataValidation type="list" allowBlank="1" showInputMessage="1" showErrorMessage="1" sqref="B110:B116 B120:B126 B130:B136 B140:B146 B150:B156" xr:uid="{A4312FE4-535B-40BF-BB23-5D28FE679F26}">
      <formula1>$B$51:$B$57</formula1>
    </dataValidation>
    <dataValidation type="list" allowBlank="1" showInputMessage="1" showErrorMessage="1" sqref="B168:B174 B178:B184 B188:B194 B198:B204 B208:B214" xr:uid="{535C2B66-47E5-4243-A385-AD7A77A9CFEE}">
      <formula1>$B$61:$B$67</formula1>
    </dataValidation>
    <dataValidation type="list" allowBlank="1" showInputMessage="1" showErrorMessage="1" sqref="B236:B242 B246:B252 B256:B262" xr:uid="{950B3C01-1F05-4A87-95E1-C11189192E7E}">
      <formula1>$B$73:$B$75</formula1>
    </dataValidation>
    <dataValidation type="list" allowBlank="1" showInputMessage="1" showErrorMessage="1" sqref="B268:B274 B278:B284 B288:B294" xr:uid="{8E8EC178-0448-46D5-A2DA-4340A7BAE05D}">
      <formula1>$B$79:$B$81</formula1>
    </dataValidation>
  </dataValidations>
  <printOptions horizontalCentered="1"/>
  <pageMargins left="0" right="0" top="0" bottom="0" header="0.11811023622047245" footer="0.11811023622047245"/>
  <pageSetup paperSize="9" scale="85" fitToHeight="2" orientation="portrait" cellComments="asDisplayed" useFirstPageNumber="1" r:id="rId1"/>
  <rowBreaks count="5" manualBreakCount="5">
    <brk id="43" max="14" man="1"/>
    <brk id="97" max="14" man="1"/>
    <brk id="163" max="14" man="1"/>
    <brk id="231" max="16383" man="1"/>
    <brk id="302" max="14" man="1"/>
  </rowBreaks>
  <extLst>
    <ext xmlns:x14="http://schemas.microsoft.com/office/spreadsheetml/2009/9/main" uri="{78C0D931-6437-407d-A8EE-F0AAD7539E65}">
      <x14:conditionalFormattings>
        <x14:conditionalFormatting xmlns:xm="http://schemas.microsoft.com/office/excel/2006/main">
          <x14:cfRule type="cellIs" priority="87" operator="equal" id="{2B3EE438-5805-4E01-A738-610B4D2A1F70}">
            <xm:f>Sheet1!$A$1</xm:f>
            <x14:dxf>
              <font>
                <color rgb="FF9C0006"/>
              </font>
              <fill>
                <patternFill>
                  <bgColor rgb="FFFFC7CE"/>
                </patternFill>
              </fill>
            </x14:dxf>
          </x14:cfRule>
          <xm:sqref>B105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2D2E-27C1-43E8-92C4-198FD257E0A3}">
  <dimension ref="A2:G36"/>
  <sheetViews>
    <sheetView showGridLines="0" zoomScale="130" zoomScaleNormal="130" workbookViewId="0">
      <selection activeCell="E23" sqref="E23"/>
    </sheetView>
  </sheetViews>
  <sheetFormatPr defaultColWidth="0" defaultRowHeight="15" x14ac:dyDescent="0.25"/>
  <cols>
    <col min="1" max="1" width="3.7109375" style="1" customWidth="1"/>
    <col min="2" max="2" width="56.7109375" style="1" bestFit="1" customWidth="1"/>
    <col min="3" max="3" width="35.42578125" style="1" customWidth="1"/>
    <col min="4" max="4" width="49.5703125" style="1" bestFit="1" customWidth="1"/>
    <col min="5" max="5" width="32.28515625" style="1" bestFit="1" customWidth="1"/>
    <col min="6" max="6" width="9.140625" customWidth="1"/>
    <col min="7" max="7" width="0" hidden="1" customWidth="1"/>
    <col min="8" max="16384" width="9.140625" hidden="1"/>
  </cols>
  <sheetData>
    <row r="2" spans="2:7" ht="57" customHeight="1" x14ac:dyDescent="0.25">
      <c r="B2" s="217" t="s">
        <v>178</v>
      </c>
      <c r="C2" s="217"/>
      <c r="D2" s="217"/>
      <c r="E2" s="217"/>
    </row>
    <row r="3" spans="2:7" ht="15.75" thickBot="1" x14ac:dyDescent="0.3"/>
    <row r="4" spans="2:7" x14ac:dyDescent="0.25">
      <c r="B4" s="141" t="s">
        <v>159</v>
      </c>
      <c r="C4" s="126" t="s">
        <v>158</v>
      </c>
      <c r="D4" s="141" t="s">
        <v>157</v>
      </c>
      <c r="E4" s="126" t="s">
        <v>156</v>
      </c>
    </row>
    <row r="5" spans="2:7" x14ac:dyDescent="0.25">
      <c r="B5" s="122" t="s">
        <v>177</v>
      </c>
      <c r="C5" s="140"/>
      <c r="D5" s="122" t="s">
        <v>176</v>
      </c>
      <c r="E5" s="139"/>
    </row>
    <row r="6" spans="2:7" x14ac:dyDescent="0.25">
      <c r="B6" s="121" t="str">
        <f>'Tier 4 - Template '!B51</f>
        <v>Donations, koha, bequests and other fundraising</v>
      </c>
      <c r="C6" s="120">
        <f>'Tier 4 - Template '!M51</f>
        <v>0</v>
      </c>
      <c r="D6" s="215" t="s">
        <v>175</v>
      </c>
      <c r="E6" s="216">
        <f>C6+C7</f>
        <v>0</v>
      </c>
    </row>
    <row r="7" spans="2:7" x14ac:dyDescent="0.25">
      <c r="B7" s="121" t="str">
        <f>'Tier 4 - Template '!B52</f>
        <v>General grants received</v>
      </c>
      <c r="C7" s="120">
        <f>'Tier 4 - Template '!M52</f>
        <v>0</v>
      </c>
      <c r="D7" s="215"/>
      <c r="E7" s="216"/>
    </row>
    <row r="8" spans="2:7" x14ac:dyDescent="0.25">
      <c r="B8" s="121" t="str">
        <f>'Tier 4 - Template '!B54</f>
        <v>Membership fees and subscriptions</v>
      </c>
      <c r="C8" s="120">
        <f>'Tier 4 - Template '!M54</f>
        <v>0</v>
      </c>
      <c r="D8" s="138" t="s">
        <v>174</v>
      </c>
      <c r="E8" s="137">
        <f>C8</f>
        <v>0</v>
      </c>
    </row>
    <row r="9" spans="2:7" x14ac:dyDescent="0.25">
      <c r="B9" s="121" t="str">
        <f>'Tier 4 - Template '!B53</f>
        <v>Service delivery grants/contracts</v>
      </c>
      <c r="C9" s="120">
        <f>'Tier 4 - Template '!M53</f>
        <v>0</v>
      </c>
      <c r="D9" s="215" t="s">
        <v>173</v>
      </c>
      <c r="E9" s="216">
        <f>C9+C10</f>
        <v>0</v>
      </c>
    </row>
    <row r="10" spans="2:7" x14ac:dyDescent="0.25">
      <c r="B10" s="121" t="str">
        <f>'Tier 4 - Template '!B55</f>
        <v>Sale of goods or services (commercial activities)</v>
      </c>
      <c r="C10" s="120">
        <f>'Tier 4 - Template '!M55</f>
        <v>0</v>
      </c>
      <c r="D10" s="215"/>
      <c r="E10" s="216"/>
    </row>
    <row r="11" spans="2:7" x14ac:dyDescent="0.25">
      <c r="B11" s="121" t="str">
        <f>'Tier 4 - Template '!B56</f>
        <v>Interest or dividends received</v>
      </c>
      <c r="C11" s="120">
        <f>'Tier 4 - Template '!M56</f>
        <v>0</v>
      </c>
      <c r="D11" s="138" t="s">
        <v>172</v>
      </c>
      <c r="E11" s="137">
        <f>C11</f>
        <v>0</v>
      </c>
    </row>
    <row r="12" spans="2:7" x14ac:dyDescent="0.25">
      <c r="B12" s="119" t="str">
        <f>'Tier 4 - Template '!B57</f>
        <v>Other cash received</v>
      </c>
      <c r="C12" s="118">
        <f>'Tier 4 - Template '!M57</f>
        <v>0</v>
      </c>
      <c r="D12" s="119" t="s">
        <v>171</v>
      </c>
      <c r="E12" s="137">
        <f>C12</f>
        <v>0</v>
      </c>
      <c r="G12" s="136"/>
    </row>
    <row r="13" spans="2:7" x14ac:dyDescent="0.25">
      <c r="B13" s="121" t="s">
        <v>170</v>
      </c>
      <c r="C13" s="120">
        <f>SUM(C6:C12)</f>
        <v>0</v>
      </c>
      <c r="D13" s="121" t="s">
        <v>169</v>
      </c>
      <c r="E13" s="135">
        <f>SUM(E6:E12)</f>
        <v>0</v>
      </c>
    </row>
    <row r="14" spans="2:7" x14ac:dyDescent="0.25">
      <c r="B14" s="121"/>
      <c r="C14" s="120"/>
      <c r="D14" s="121"/>
      <c r="E14" s="134"/>
    </row>
    <row r="15" spans="2:7" x14ac:dyDescent="0.25">
      <c r="B15" s="122" t="s">
        <v>168</v>
      </c>
      <c r="C15" s="120"/>
      <c r="D15" s="122" t="s">
        <v>167</v>
      </c>
      <c r="E15" s="134"/>
    </row>
    <row r="16" spans="2:7" x14ac:dyDescent="0.25">
      <c r="B16" s="121" t="str">
        <f>'Tier 4 - Template '!B61</f>
        <v>Fundraising costs</v>
      </c>
      <c r="C16" s="120">
        <f>'Tier 4 - Template '!M61</f>
        <v>0</v>
      </c>
      <c r="D16" s="121" t="s">
        <v>166</v>
      </c>
      <c r="E16" s="133">
        <f>C16</f>
        <v>0</v>
      </c>
    </row>
    <row r="17" spans="2:5" x14ac:dyDescent="0.25">
      <c r="B17" s="121" t="str">
        <f>'Tier 4 - Template '!B62</f>
        <v>Employee remuneration and other employee related costs</v>
      </c>
      <c r="C17" s="120">
        <f>'Tier 4 - Template '!M62</f>
        <v>0</v>
      </c>
      <c r="D17" s="215" t="s">
        <v>165</v>
      </c>
      <c r="E17" s="218">
        <f>SUM(C17:C18)</f>
        <v>0</v>
      </c>
    </row>
    <row r="18" spans="2:5" x14ac:dyDescent="0.25">
      <c r="B18" s="121" t="str">
        <f>'Tier 4 - Template '!B63</f>
        <v>Volunteer related costs</v>
      </c>
      <c r="C18" s="120">
        <f>'Tier 4 - Template '!M63</f>
        <v>0</v>
      </c>
      <c r="D18" s="215"/>
      <c r="E18" s="219"/>
    </row>
    <row r="19" spans="2:5" x14ac:dyDescent="0.25">
      <c r="B19" s="121" t="str">
        <f>'Tier 4 - Template '!B64</f>
        <v>Costs related to sale of goods or services (commercial activities)</v>
      </c>
      <c r="C19" s="120">
        <f>'Tier 4 - Template '!M64</f>
        <v>0</v>
      </c>
      <c r="D19" s="215" t="s">
        <v>164</v>
      </c>
      <c r="E19" s="218">
        <f>SUM(C19:C20)</f>
        <v>0</v>
      </c>
    </row>
    <row r="20" spans="2:5" x14ac:dyDescent="0.25">
      <c r="B20" s="121" t="str">
        <f>'Tier 4 - Template '!B65</f>
        <v>Other costs related to delivery of entity objectives</v>
      </c>
      <c r="C20" s="120">
        <f>'Tier 4 - Template '!M65</f>
        <v>0</v>
      </c>
      <c r="D20" s="215"/>
      <c r="E20" s="219"/>
    </row>
    <row r="21" spans="2:5" x14ac:dyDescent="0.25">
      <c r="B21" s="121" t="str">
        <f>'Tier 4 - Template '!B66</f>
        <v>Grants and donations paid</v>
      </c>
      <c r="C21" s="120">
        <f>'Tier 4 - Template '!M66</f>
        <v>0</v>
      </c>
      <c r="D21" s="121" t="s">
        <v>163</v>
      </c>
      <c r="E21" s="133">
        <f>C21</f>
        <v>0</v>
      </c>
    </row>
    <row r="22" spans="2:5" x14ac:dyDescent="0.25">
      <c r="B22" s="119" t="str">
        <f>'Tier 4 - Template '!B67</f>
        <v>Other cash paid</v>
      </c>
      <c r="C22" s="118">
        <f>'Tier 4 - Template '!M67</f>
        <v>0</v>
      </c>
      <c r="D22" s="121" t="s">
        <v>162</v>
      </c>
      <c r="E22" s="133">
        <f>C22</f>
        <v>0</v>
      </c>
    </row>
    <row r="23" spans="2:5" ht="15.75" thickBot="1" x14ac:dyDescent="0.3">
      <c r="B23" s="132" t="s">
        <v>161</v>
      </c>
      <c r="C23" s="131">
        <f>SUM(C16:C22)</f>
        <v>0</v>
      </c>
      <c r="D23" s="117" t="s">
        <v>160</v>
      </c>
      <c r="E23" s="130">
        <f>SUM(E16:E22)</f>
        <v>0</v>
      </c>
    </row>
    <row r="24" spans="2:5" ht="15.75" thickBot="1" x14ac:dyDescent="0.3"/>
    <row r="25" spans="2:5" x14ac:dyDescent="0.25">
      <c r="B25" s="129" t="s">
        <v>159</v>
      </c>
      <c r="C25" s="128" t="s">
        <v>158</v>
      </c>
      <c r="D25" s="127" t="s">
        <v>157</v>
      </c>
      <c r="E25" s="126" t="s">
        <v>156</v>
      </c>
    </row>
    <row r="26" spans="2:5" x14ac:dyDescent="0.25">
      <c r="B26" s="125" t="s">
        <v>155</v>
      </c>
      <c r="C26" s="123"/>
      <c r="D26" s="3" t="s">
        <v>154</v>
      </c>
      <c r="E26" s="120"/>
    </row>
    <row r="27" spans="2:5" x14ac:dyDescent="0.25">
      <c r="B27" s="121" t="str">
        <f>'Tier 4 - Template '!B73</f>
        <v>Sale of investments</v>
      </c>
      <c r="C27" s="120">
        <f>'Tier 4 - Template '!M73</f>
        <v>0</v>
      </c>
      <c r="D27" s="214" t="s">
        <v>153</v>
      </c>
      <c r="E27" s="216">
        <f>SUM(C27:C28)</f>
        <v>0</v>
      </c>
    </row>
    <row r="28" spans="2:5" x14ac:dyDescent="0.25">
      <c r="B28" s="121" t="str">
        <f>'Tier 4 - Template '!B74</f>
        <v>Sale of other assets</v>
      </c>
      <c r="C28" s="120">
        <f>'Tier 4 - Template '!M74</f>
        <v>0</v>
      </c>
      <c r="D28" s="214"/>
      <c r="E28" s="216"/>
    </row>
    <row r="29" spans="2:5" x14ac:dyDescent="0.25">
      <c r="B29" s="119" t="str">
        <f>'Tier 4 - Template '!B75</f>
        <v>Cash received from loans and borrowings</v>
      </c>
      <c r="C29" s="118">
        <f>'Tier 4 - Template '!M81</f>
        <v>0</v>
      </c>
      <c r="D29" s="5" t="s">
        <v>152</v>
      </c>
      <c r="E29" s="118">
        <f>C29</f>
        <v>0</v>
      </c>
    </row>
    <row r="30" spans="2:5" x14ac:dyDescent="0.25">
      <c r="B30" s="124" t="s">
        <v>151</v>
      </c>
      <c r="C30" s="123">
        <f>SUM(C27:C29)</f>
        <v>0</v>
      </c>
      <c r="D30" s="11" t="s">
        <v>150</v>
      </c>
      <c r="E30" s="123">
        <f>SUM(E27:E29)</f>
        <v>0</v>
      </c>
    </row>
    <row r="31" spans="2:5" x14ac:dyDescent="0.25">
      <c r="B31" s="121"/>
      <c r="C31" s="120"/>
      <c r="E31" s="120"/>
    </row>
    <row r="32" spans="2:5" x14ac:dyDescent="0.25">
      <c r="B32" s="122" t="s">
        <v>149</v>
      </c>
      <c r="C32" s="120"/>
      <c r="D32" s="3" t="s">
        <v>148</v>
      </c>
      <c r="E32" s="120"/>
    </row>
    <row r="33" spans="2:5" x14ac:dyDescent="0.25">
      <c r="B33" s="121" t="str">
        <f>'Tier 4 - Template '!B79</f>
        <v>Purchase of investments</v>
      </c>
      <c r="C33" s="120">
        <f>'Tier 4 - Template '!M79</f>
        <v>0</v>
      </c>
      <c r="D33" s="214" t="s">
        <v>147</v>
      </c>
      <c r="E33" s="216">
        <f>SUM(C33:C34)</f>
        <v>0</v>
      </c>
    </row>
    <row r="34" spans="2:5" x14ac:dyDescent="0.25">
      <c r="B34" s="121" t="str">
        <f>'Tier 4 - Template '!B80</f>
        <v>Purchase of other assets</v>
      </c>
      <c r="C34" s="120">
        <f>'Tier 4 - Template '!M80</f>
        <v>0</v>
      </c>
      <c r="D34" s="214"/>
      <c r="E34" s="216"/>
    </row>
    <row r="35" spans="2:5" x14ac:dyDescent="0.25">
      <c r="B35" s="119" t="str">
        <f>'Tier 4 - Template '!B81</f>
        <v>Repayment of loans and borrowings</v>
      </c>
      <c r="C35" s="118">
        <f>'Tier 4 - Template '!M81</f>
        <v>0</v>
      </c>
      <c r="D35" s="5" t="s">
        <v>146</v>
      </c>
      <c r="E35" s="118">
        <f>C35</f>
        <v>0</v>
      </c>
    </row>
    <row r="36" spans="2:5" ht="15.75" thickBot="1" x14ac:dyDescent="0.3">
      <c r="B36" s="117" t="s">
        <v>145</v>
      </c>
      <c r="C36" s="115">
        <f>SUM(C33:C35)</f>
        <v>0</v>
      </c>
      <c r="D36" s="116" t="s">
        <v>144</v>
      </c>
      <c r="E36" s="115">
        <f>SUM(E33:E35)</f>
        <v>0</v>
      </c>
    </row>
  </sheetData>
  <sheetProtection algorithmName="SHA-512" hashValue="clPtl1L4GPQaHCAmfzO2anPGtEwNnN5+xhiQMxsnJxtlfYQYarVcLkAN5Ub3sAsazFlOSLulJaaJFxqE21/oEQ==" saltValue="m/LpRcw5XHxwiagdimMqEw==" spinCount="100000" sheet="1" objects="1" scenarios="1"/>
  <mergeCells count="13">
    <mergeCell ref="B2:E2"/>
    <mergeCell ref="D17:D18"/>
    <mergeCell ref="E17:E18"/>
    <mergeCell ref="D19:D20"/>
    <mergeCell ref="E19:E20"/>
    <mergeCell ref="E6:E7"/>
    <mergeCell ref="D27:D28"/>
    <mergeCell ref="D6:D7"/>
    <mergeCell ref="E27:E28"/>
    <mergeCell ref="E33:E34"/>
    <mergeCell ref="D33:D34"/>
    <mergeCell ref="D9:D10"/>
    <mergeCell ref="E9:E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33AF-B2B3-435E-B6B0-A139096218FF}">
  <dimension ref="A1:A6"/>
  <sheetViews>
    <sheetView workbookViewId="0">
      <selection activeCell="H12" sqref="H12"/>
    </sheetView>
  </sheetViews>
  <sheetFormatPr defaultRowHeight="15" x14ac:dyDescent="0.25"/>
  <sheetData>
    <row r="1" spans="1:1" x14ac:dyDescent="0.25">
      <c r="A1" t="s">
        <v>102</v>
      </c>
    </row>
    <row r="2" spans="1:1" x14ac:dyDescent="0.25">
      <c r="A2" t="s">
        <v>103</v>
      </c>
    </row>
    <row r="3" spans="1:1" x14ac:dyDescent="0.25">
      <c r="A3" t="s">
        <v>104</v>
      </c>
    </row>
    <row r="5" spans="1:1" x14ac:dyDescent="0.25">
      <c r="A5" t="s">
        <v>105</v>
      </c>
    </row>
    <row r="6" spans="1:1" x14ac:dyDescent="0.25">
      <c r="A6"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4c02815c-28df-484f-9884-3bf00d466f96" ContentTypeId="0x0101007F55D9E324541740BF6388CE6442715083" PreviousValue="false"/>
</file>

<file path=customXml/item2.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4f4c7382-8a1d-4277-8406-03ffad03e24b">EXRB-1860964761-27696</_dlc_DocId>
    <_dlc_DocIdUrl xmlns="4f4c7382-8a1d-4277-8406-03ffad03e24b">
      <Url>https://xrbgovt.sharepoint.com/sites/AccountingProjects/_layouts/15/DocIdRedir.aspx?ID=EXRB-1860964761-27696</Url>
      <Description>EXRB-1860964761-27696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TBC" ma:contentTypeID="0x0101007F55D9E324541740BF6388CE6442715083001A3B659073176341B62C363F912C79DA" ma:contentTypeVersion="61" ma:contentTypeDescription="Default content type used for tagging unspecified files including those migrated from AuthoDox. Users need to correct the files content type when editing." ma:contentTypeScope="" ma:versionID="75dace70b56eb91e30464595f7b50292">
  <xsd:schema xmlns:xsd="http://www.w3.org/2001/XMLSchema" xmlns:xs="http://www.w3.org/2001/XMLSchema" xmlns:p="http://schemas.microsoft.com/office/2006/metadata/properties" xmlns:ns2="43619995-018f-4e2c-8089-9af5b1b4449f" xmlns:ns3="http://schemas.microsoft.com/sharepoint/v3/fields" xmlns:ns4="4f4c7382-8a1d-4277-8406-03ffad03e24b" targetNamespace="http://schemas.microsoft.com/office/2006/metadata/properties" ma:root="true" ma:fieldsID="53937cf4f5b57556cdc35f1264155506" ns2:_="" ns3:_="" ns4:_="">
    <xsd:import namespace="43619995-018f-4e2c-8089-9af5b1b4449f"/>
    <xsd:import namespace="http://schemas.microsoft.com/sharepoint/v3/fields"/>
    <xsd:import namespace="4f4c7382-8a1d-4277-8406-03ffad03e24b"/>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53B9022-BDD6-4A9D-AC3D-6F630CFC5B67}">
  <ds:schemaRefs>
    <ds:schemaRef ds:uri="Microsoft.SharePoint.Taxonomy.ContentTypeSync"/>
  </ds:schemaRefs>
</ds:datastoreItem>
</file>

<file path=customXml/itemProps2.xml><?xml version="1.0" encoding="utf-8"?>
<ds:datastoreItem xmlns:ds="http://schemas.openxmlformats.org/officeDocument/2006/customXml" ds:itemID="{732F52AE-604B-47FD-A847-B9D91ED73519}">
  <ds:schemaRefs>
    <ds:schemaRef ds:uri="http://purl.org/dc/elements/1.1/"/>
    <ds:schemaRef ds:uri="http://schemas.openxmlformats.org/package/2006/metadata/core-properties"/>
    <ds:schemaRef ds:uri="http://schemas.microsoft.com/office/2006/documentManagement/types"/>
    <ds:schemaRef ds:uri="43619995-018f-4e2c-8089-9af5b1b4449f"/>
    <ds:schemaRef ds:uri="http://purl.org/dc/dcmitype/"/>
    <ds:schemaRef ds:uri="http://purl.org/dc/terms/"/>
    <ds:schemaRef ds:uri="http://schemas.microsoft.com/office/infopath/2007/PartnerControls"/>
    <ds:schemaRef ds:uri="4f4c7382-8a1d-4277-8406-03ffad03e24b"/>
    <ds:schemaRef ds:uri="http://schemas.microsoft.com/sharepoint/v3/field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6CAF415-6F56-4EBC-94A4-53196643C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4f4c7382-8a1d-4277-8406-03ffad03e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61AB60-D456-412F-9B38-F285EF66C7C6}">
  <ds:schemaRefs>
    <ds:schemaRef ds:uri="http://schemas.microsoft.com/sharepoint/v3/contenttype/forms"/>
  </ds:schemaRefs>
</ds:datastoreItem>
</file>

<file path=customXml/itemProps5.xml><?xml version="1.0" encoding="utf-8"?>
<ds:datastoreItem xmlns:ds="http://schemas.openxmlformats.org/officeDocument/2006/customXml" ds:itemID="{801769C5-27F8-4137-98F5-4951D4555E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How to use</vt:lpstr>
      <vt:lpstr>Tier 4 - Template </vt:lpstr>
      <vt:lpstr>Charities Services AR Converter</vt:lpstr>
      <vt:lpstr>Sheet1</vt:lpstr>
      <vt:lpstr>'How to use'!Print_Area</vt:lpstr>
      <vt:lpstr>'Tier 4 - Template '!Print_Area</vt:lpstr>
      <vt:lpstr>'Tier 4 - Template '!Print_Titles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Template for PBE SFR-C (NFP) Jan19</dc:subject>
  <dc:creator>Jamie Cattell</dc:creator>
  <cp:keywords/>
  <dc:description/>
  <cp:lastModifiedBy>Jamie Cattell</cp:lastModifiedBy>
  <cp:revision/>
  <cp:lastPrinted>2023-05-04T11:18:46Z</cp:lastPrinted>
  <dcterms:created xsi:type="dcterms:W3CDTF">2011-11-04T01:17:58Z</dcterms:created>
  <dcterms:modified xsi:type="dcterms:W3CDTF">2024-01-22T21:04:12Z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0x0101007F55D9E324541740BF6388CE6442715083001A3B659073176341B62C363F912C79DA</vt:lpwstr>
  </property>
  <property fmtid="{D5CDD505-2E9C-101B-9397-08002B2CF9AE}" pid="3" name="_dlc_DocIdItemGuid">
    <vt:lpwstr>658980b0-3cbd-44c0-8850-21c7f177b14c</vt:lpwstr>
  </property>
  <property fmtid="{D5CDD505-2E9C-101B-9397-08002B2CF9AE}" pid="4" name="SharedWithUsers">
    <vt:lpwstr>373;#Emily Marden;#32;#Anthony Heffernan;#241;#Jamie Cattell</vt:lpwstr>
  </property>
</Properties>
</file>